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<sst xmlns="http://schemas.openxmlformats.org/spreadsheetml/2006/main" count="67" uniqueCount="27">
  <si>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</si>
  <si>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</si>
  <si>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</si>
  <si>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</si>
  <si>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</si>
  <si>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</si>
  <si>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</si>
  <si>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</si>
  <si>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</si>
  <si>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</si>
  <si>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</si>
  <si>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</si>
  <si>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</si>
  <si>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</si>
  <si>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</si>
  <si>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</si>
  <si>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</si>
  <si>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</si>
  <si>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</si>
  <si>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</si>
  <si>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</si>
  <si>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</si>
  <si>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</si>
  <si>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</si>
  <si>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</si>
  <si>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</si>
  <si>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Détermination de pKa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</si>
</sst>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6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514350</xdr:colOff>
      <xdr:row>30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9875" cy="5448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1" sqref="D1:R1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.75">
      <c r="A1" s="15" t="s">
        <v>18</v>
      </c>
      <c r="B1" s="41"/>
      <c r="C1" s="42" t="s">
        <v>19</v>
      </c>
      <c r="D1" s="77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.75" thickTop="1">
      <c r="A4" s="13"/>
      <c r="B4" s="18"/>
      <c r="C4" s="34" t="s">
        <v>9</v>
      </c>
      <c r="D4" s="84"/>
      <c r="E4" s="84"/>
      <c r="F4" s="85"/>
      <c r="G4" s="20" t="s">
        <v>9</v>
      </c>
      <c r="H4" s="80"/>
      <c r="I4" s="80"/>
      <c r="J4" s="81"/>
      <c r="K4" s="20" t="s">
        <v>9</v>
      </c>
      <c r="L4" s="21"/>
      <c r="M4" s="21"/>
      <c r="N4" s="28"/>
      <c r="O4" s="20" t="s">
        <v>9</v>
      </c>
      <c r="P4" s="80"/>
      <c r="Q4" s="80"/>
      <c r="R4" s="81"/>
      <c r="S4" s="25"/>
    </row>
    <row r="5" spans="1:19" ht="15.75" thickBot="1">
      <c r="A5" s="14"/>
      <c r="B5" s="19"/>
      <c r="C5" s="35" t="s">
        <v>10</v>
      </c>
      <c r="D5" s="65"/>
      <c r="E5" s="65"/>
      <c r="F5" s="66"/>
      <c r="G5" s="31" t="s">
        <v>10</v>
      </c>
      <c r="H5" s="82"/>
      <c r="I5" s="82"/>
      <c r="J5" s="83"/>
      <c r="K5" s="31" t="s">
        <v>10</v>
      </c>
      <c r="L5" s="32"/>
      <c r="M5" s="32"/>
      <c r="N5" s="33"/>
      <c r="O5" s="31" t="s">
        <v>10</v>
      </c>
      <c r="P5" s="82"/>
      <c r="Q5" s="82"/>
      <c r="R5" s="83"/>
      <c r="S5" s="25"/>
    </row>
    <row r="6" spans="1:19" ht="15.75" thickTop="1">
      <c r="A6" s="89" t="s">
        <v>21</v>
      </c>
      <c r="B6" s="90" t="s">
        <v>22</v>
      </c>
      <c r="C6" s="91" t="s">
        <v>20</v>
      </c>
      <c r="D6" s="71"/>
      <c r="E6" s="71"/>
      <c r="F6" s="72"/>
      <c r="G6" s="70" t="s">
        <v>20</v>
      </c>
      <c r="H6" s="71"/>
      <c r="I6" s="71"/>
      <c r="J6" s="72"/>
      <c r="K6" s="70" t="s">
        <v>20</v>
      </c>
      <c r="L6" s="71"/>
      <c r="M6" s="71"/>
      <c r="N6" s="72"/>
      <c r="O6" s="70" t="s">
        <v>20</v>
      </c>
      <c r="P6" s="71"/>
      <c r="Q6" s="71"/>
      <c r="R6" s="72"/>
      <c r="S6" s="25"/>
    </row>
    <row r="7" spans="1:19" ht="15">
      <c r="A7" s="89"/>
      <c r="B7" s="90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6.5" thickBot="1">
      <c r="A13" s="4" t="s">
        <v>11</v>
      </c>
      <c r="B13" s="17" t="s">
        <v>12</v>
      </c>
      <c r="C13" s="76" t="str">
        <f>IF(COUNTBLANK(C20)=0,C20,IF(COUNTBLANK(C21)=0,C21,5+INT(15/($B22*($B17-$B20))*($B17*C18+$B18*D18+$B19*E18+$B20*F18+$B22*$B17))))</f>
        <v>NON EVALUE</v>
      </c>
      <c r="D13" s="74"/>
      <c r="E13" s="74"/>
      <c r="F13" s="75"/>
      <c r="G13" s="67" t="str">
        <f>IF(COUNTBLANK(G20)=0,G20,IF(COUNTBLANK(G21)=0,G21,5+INT(15/($B22*($B17-$B20))*($B17*G18+$B18*H18+$B19*I18+$B20*J18+$B22*$B17))))</f>
        <v>NON EVALUE</v>
      </c>
      <c r="H13" s="68"/>
      <c r="I13" s="68"/>
      <c r="J13" s="69"/>
      <c r="K13" s="73" t="str">
        <f>IF(COUNTBLANK(K20)=0,K20,IF(COUNTBLANK(K21)=0,K21,5+INT(15/($B22*($B17-$B20))*($B17*K18+$B18*L18+$B19*M18+$B20*N18+$B22*$B17))))</f>
        <v>NON EVALUE</v>
      </c>
      <c r="L13" s="74"/>
      <c r="M13" s="74"/>
      <c r="N13" s="75"/>
      <c r="O13" s="67" t="str">
        <f>IF(COUNTBLANK(O20)=0,O20,IF(COUNTBLANK(O21)=0,O21,5+INT(15/($B22*($B17-$B20))*($B17*O18+$B18*P18+$B19*Q18+$B20*R18+$B22*$B17))))</f>
        <v>NON EVALUE</v>
      </c>
      <c r="P13" s="68"/>
      <c r="Q13" s="68"/>
      <c r="R13" s="69"/>
      <c r="S13" s="24"/>
    </row>
    <row r="14" spans="3:18" ht="15.7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5" hidden="1">
      <c r="A16" s="86" t="s">
        <v>23</v>
      </c>
      <c r="B16" s="87"/>
      <c r="C16" s="88" t="s">
        <v>24</v>
      </c>
      <c r="D16" s="88"/>
      <c r="E16" s="88"/>
      <c r="F16" s="88"/>
      <c r="G16" s="88" t="s">
        <v>24</v>
      </c>
      <c r="H16" s="88"/>
      <c r="I16" s="88"/>
      <c r="J16" s="88"/>
      <c r="K16" s="88" t="s">
        <v>24</v>
      </c>
      <c r="L16" s="88"/>
      <c r="M16" s="88"/>
      <c r="N16" s="88"/>
      <c r="O16" s="88" t="s">
        <v>24</v>
      </c>
      <c r="P16" s="88"/>
      <c r="Q16" s="88"/>
      <c r="R16" s="88"/>
    </row>
    <row r="17" spans="1:18" ht="1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5" hidden="1">
      <c r="A19" s="37" t="s">
        <v>15</v>
      </c>
      <c r="B19" s="38">
        <v>-1</v>
      </c>
      <c r="C19" s="92"/>
      <c r="D19" s="92"/>
      <c r="E19" s="92"/>
      <c r="F19" s="9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 hidden="1">
      <c r="A20" s="37" t="s">
        <v>16</v>
      </c>
      <c r="B20" s="38">
        <v>-2</v>
      </c>
      <c r="C20" s="92">
        <f>IF(SUM($B8:$B12)&lt;&gt;6,"ERREUR coefficients","")</f>
      </c>
      <c r="D20" s="92"/>
      <c r="E20" s="92"/>
      <c r="F20" s="92"/>
      <c r="G20" s="92">
        <f>IF(SUM($B8:$B12)&lt;&gt;6,"ERREUR coefficients","")</f>
      </c>
      <c r="H20" s="92"/>
      <c r="I20" s="92"/>
      <c r="J20" s="92"/>
      <c r="K20" s="92">
        <f>IF(SUM($B8:$B12)&lt;&gt;6,"ERREUR coefficients","")</f>
      </c>
      <c r="L20" s="92"/>
      <c r="M20" s="92"/>
      <c r="N20" s="92"/>
      <c r="O20" s="92">
        <f>IF(SUM($B8:$B12)&lt;&gt;6,"ERREUR coefficients","")</f>
      </c>
      <c r="P20" s="92"/>
      <c r="Q20" s="92"/>
      <c r="R20" s="92"/>
    </row>
    <row r="21" spans="1:18" ht="15" hidden="1">
      <c r="A21" s="40"/>
      <c r="B21" s="40"/>
      <c r="C21" s="92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92"/>
      <c r="E21" s="92"/>
      <c r="F21" s="92"/>
      <c r="G21" s="92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92"/>
      <c r="I21" s="92"/>
      <c r="J21" s="92"/>
      <c r="K21" s="92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92"/>
      <c r="M21" s="92"/>
      <c r="N21" s="92"/>
      <c r="O21" s="92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92"/>
      <c r="Q21" s="92"/>
      <c r="R21" s="92"/>
    </row>
    <row r="22" spans="1:18" ht="15" hidden="1">
      <c r="A22" s="37" t="s">
        <v>17</v>
      </c>
      <c r="B22" s="38">
        <f>SUM($B8:$B12)</f>
        <v>6</v>
      </c>
      <c r="C22" s="92"/>
      <c r="D22" s="92"/>
      <c r="E22" s="92"/>
      <c r="F22" s="9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5">
      <c r="A24" s="9"/>
      <c r="B24" s="10"/>
    </row>
  </sheetData>
  <sheetProtection/>
  <mergeCells count="32">
    <mergeCell ref="O21:R21"/>
    <mergeCell ref="C20:F20"/>
    <mergeCell ref="C19:F19"/>
    <mergeCell ref="P4:R4"/>
    <mergeCell ref="P5:R5"/>
    <mergeCell ref="O6:R6"/>
    <mergeCell ref="O16:R16"/>
    <mergeCell ref="K16:N16"/>
    <mergeCell ref="C16:F16"/>
    <mergeCell ref="C22:F22"/>
    <mergeCell ref="C21:F21"/>
    <mergeCell ref="G20:J20"/>
    <mergeCell ref="K20:N20"/>
    <mergeCell ref="O20:R20"/>
    <mergeCell ref="G21:J21"/>
    <mergeCell ref="K21:N21"/>
    <mergeCell ref="D4:F4"/>
    <mergeCell ref="A16:B16"/>
    <mergeCell ref="G16:J16"/>
    <mergeCell ref="A6:A7"/>
    <mergeCell ref="B6:B7"/>
    <mergeCell ref="C6:F6"/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Mélanie PERRIN</cp:lastModifiedBy>
  <dcterms:created xsi:type="dcterms:W3CDTF">2011-10-24T09:57:56Z</dcterms:created>
  <dcterms:modified xsi:type="dcterms:W3CDTF">2013-03-22T14:19:39Z</dcterms:modified>
  <cp:category/>
  <cp:version/>
  <cp:contentType/>
  <cp:contentStatus/>
</cp:coreProperties>
</file>