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<sst xmlns="http://schemas.openxmlformats.org/spreadsheetml/2006/main" count="67" uniqueCount="28">
  <si>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</si>
  <si>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</si>
  <si>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</si>
  <si>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</si>
  <si>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</si>
  <si>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</si>
  <si>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</si>
  <si>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</si>
  <si>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</si>
  <si>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</si>
  <si>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</si>
  <si>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Niveau du domaine de compétences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</si>
  <si>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</si>
  <si>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</si>
  <si>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</si>
  <si>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</si>
  <si>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</si>
  <si>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</si>
  <si>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</si>
  <si>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</si>
  <si>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</si>
  <si>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</si>
  <si>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</si>
  <si>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</si>
  <si>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</si>
  <si>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</si>
  <si>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</si>
  <si>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Titrages et précision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</si>
</sst>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5" fillId="23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2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20" borderId="12" xfId="0" applyFont="1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0" fontId="7" fillId="22" borderId="19" xfId="0" applyFon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0" fillId="20" borderId="10" xfId="0" applyFill="1" applyBorder="1" applyAlignment="1" applyProtection="1">
      <alignment horizontal="right"/>
      <protection hidden="1"/>
    </xf>
    <xf numFmtId="0" fontId="0" fillId="20" borderId="10" xfId="0" applyFill="1" applyBorder="1" applyAlignment="1" applyProtection="1">
      <alignment horizontal="left"/>
      <protection hidden="1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6" fillId="24" borderId="12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11" fillId="20" borderId="10" xfId="0" applyFont="1" applyFill="1" applyBorder="1" applyAlignment="1">
      <alignment horizontal="center"/>
    </xf>
    <xf numFmtId="0" fontId="28" fillId="22" borderId="22" xfId="0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/>
    </xf>
    <xf numFmtId="0" fontId="28" fillId="22" borderId="12" xfId="0" applyFont="1" applyFill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0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22" borderId="1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1" fillId="20" borderId="13" xfId="0" applyFont="1" applyFill="1" applyBorder="1" applyAlignment="1">
      <alignment horizontal="center"/>
    </xf>
    <xf numFmtId="0" fontId="11" fillId="20" borderId="14" xfId="0" applyFont="1" applyFill="1" applyBorder="1" applyAlignment="1">
      <alignment horizontal="center"/>
    </xf>
    <xf numFmtId="0" fontId="11" fillId="20" borderId="16" xfId="0" applyFont="1" applyFill="1" applyBorder="1" applyAlignment="1">
      <alignment horizontal="center"/>
    </xf>
    <xf numFmtId="0" fontId="4" fillId="20" borderId="23" xfId="0" applyFont="1" applyFill="1" applyBorder="1" applyAlignment="1" applyProtection="1">
      <alignment/>
      <protection hidden="1"/>
    </xf>
    <xf numFmtId="0" fontId="0" fillId="20" borderId="11" xfId="0" applyFill="1" applyBorder="1" applyAlignment="1">
      <alignment/>
    </xf>
    <xf numFmtId="0" fontId="3" fillId="6" borderId="2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1" xfId="0" applyFont="1" applyFill="1" applyBorder="1" applyAlignment="1">
      <alignment horizontal="center"/>
    </xf>
    <xf numFmtId="0" fontId="7" fillId="22" borderId="17" xfId="0" applyFont="1" applyFill="1" applyBorder="1" applyAlignment="1">
      <alignment horizontal="center"/>
    </xf>
    <xf numFmtId="0" fontId="7" fillId="22" borderId="25" xfId="0" applyFont="1" applyFill="1" applyBorder="1" applyAlignment="1">
      <alignment horizontal="center"/>
    </xf>
    <xf numFmtId="0" fontId="5" fillId="20" borderId="10" xfId="0" applyFont="1" applyFill="1" applyBorder="1" applyAlignment="1">
      <alignment wrapText="1"/>
    </xf>
    <xf numFmtId="0" fontId="6" fillId="20" borderId="12" xfId="0" applyFont="1" applyFill="1" applyBorder="1" applyAlignment="1">
      <alignment wrapText="1"/>
    </xf>
    <xf numFmtId="0" fontId="11" fillId="20" borderId="26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0" fontId="7" fillId="22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514350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9875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N°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13" sqref="B13"/>
    </sheetView>
  </sheetViews>
  <sheetFormatPr defaultColWidth="11.421875" defaultRowHeight="15"/>
  <cols>
    <col min="1" max="1" width="13.7109375" style="8" customWidth="1"/>
    <col min="2" max="2" width="9.421875" style="8" customWidth="1"/>
    <col min="3" max="18" width="7.28125" style="2" customWidth="1"/>
    <col min="19" max="16384" width="11.421875" style="8" customWidth="1"/>
  </cols>
  <sheetData>
    <row r="1" spans="1:18" s="7" customFormat="1" ht="15.75">
      <c r="A1" s="16" t="s">
        <v>19</v>
      </c>
      <c r="B1" s="42"/>
      <c r="C1" s="43" t="s">
        <v>20</v>
      </c>
      <c r="D1" s="61" t="s">
        <v>27</v>
      </c>
      <c r="E1" s="62"/>
      <c r="F1" s="62"/>
      <c r="G1" s="62"/>
      <c r="H1" s="62"/>
      <c r="I1" s="62"/>
      <c r="J1" s="62"/>
      <c r="K1" s="62"/>
      <c r="L1" s="62"/>
      <c r="M1" s="63"/>
      <c r="N1" s="1"/>
      <c r="O1" s="1"/>
      <c r="P1" s="1"/>
      <c r="Q1" s="1"/>
      <c r="R1" s="1"/>
    </row>
    <row r="2" spans="1:8" ht="14.25" customHeight="1">
      <c r="A2" s="12"/>
      <c r="B2" s="12"/>
      <c r="C2" s="6"/>
      <c r="D2" s="6"/>
      <c r="E2" s="6"/>
      <c r="F2" s="6"/>
      <c r="G2" s="6"/>
      <c r="H2" s="6"/>
    </row>
    <row r="3" spans="1:18" ht="12.75" customHeight="1" thickBot="1">
      <c r="A3" s="12"/>
      <c r="B3" s="12"/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9" ht="15.75" thickTop="1">
      <c r="A4" s="14"/>
      <c r="B4" s="19"/>
      <c r="C4" s="35" t="s">
        <v>9</v>
      </c>
      <c r="D4" s="81"/>
      <c r="E4" s="81"/>
      <c r="F4" s="82"/>
      <c r="G4" s="21" t="s">
        <v>9</v>
      </c>
      <c r="H4" s="65"/>
      <c r="I4" s="65"/>
      <c r="J4" s="66"/>
      <c r="K4" s="21" t="s">
        <v>9</v>
      </c>
      <c r="L4" s="22"/>
      <c r="M4" s="22"/>
      <c r="N4" s="29"/>
      <c r="O4" s="21" t="s">
        <v>9</v>
      </c>
      <c r="P4" s="65"/>
      <c r="Q4" s="65"/>
      <c r="R4" s="66"/>
      <c r="S4" s="26"/>
    </row>
    <row r="5" spans="1:19" ht="15.75" thickBot="1">
      <c r="A5" s="15"/>
      <c r="B5" s="20"/>
      <c r="C5" s="36" t="s">
        <v>10</v>
      </c>
      <c r="D5" s="86"/>
      <c r="E5" s="86"/>
      <c r="F5" s="87"/>
      <c r="G5" s="32" t="s">
        <v>10</v>
      </c>
      <c r="H5" s="67"/>
      <c r="I5" s="67"/>
      <c r="J5" s="68"/>
      <c r="K5" s="32" t="s">
        <v>10</v>
      </c>
      <c r="L5" s="33"/>
      <c r="M5" s="33"/>
      <c r="N5" s="34"/>
      <c r="O5" s="32" t="s">
        <v>10</v>
      </c>
      <c r="P5" s="67"/>
      <c r="Q5" s="67"/>
      <c r="R5" s="68"/>
      <c r="S5" s="26"/>
    </row>
    <row r="6" spans="1:19" ht="15.75" thickTop="1">
      <c r="A6" s="83" t="s">
        <v>22</v>
      </c>
      <c r="B6" s="84" t="s">
        <v>23</v>
      </c>
      <c r="C6" s="85" t="s">
        <v>21</v>
      </c>
      <c r="D6" s="70"/>
      <c r="E6" s="70"/>
      <c r="F6" s="71"/>
      <c r="G6" s="69" t="s">
        <v>21</v>
      </c>
      <c r="H6" s="70"/>
      <c r="I6" s="70"/>
      <c r="J6" s="71"/>
      <c r="K6" s="69" t="s">
        <v>21</v>
      </c>
      <c r="L6" s="70"/>
      <c r="M6" s="70"/>
      <c r="N6" s="71"/>
      <c r="O6" s="69" t="s">
        <v>11</v>
      </c>
      <c r="P6" s="70"/>
      <c r="Q6" s="70"/>
      <c r="R6" s="71"/>
      <c r="S6" s="26"/>
    </row>
    <row r="7" spans="1:19" ht="15">
      <c r="A7" s="83"/>
      <c r="B7" s="84"/>
      <c r="C7" s="37" t="s">
        <v>0</v>
      </c>
      <c r="D7" s="3" t="s">
        <v>1</v>
      </c>
      <c r="E7" s="3" t="s">
        <v>2</v>
      </c>
      <c r="F7" s="28" t="s">
        <v>3</v>
      </c>
      <c r="G7" s="17" t="s">
        <v>0</v>
      </c>
      <c r="H7" s="3" t="s">
        <v>1</v>
      </c>
      <c r="I7" s="3" t="s">
        <v>2</v>
      </c>
      <c r="J7" s="28" t="s">
        <v>3</v>
      </c>
      <c r="K7" s="17" t="s">
        <v>0</v>
      </c>
      <c r="L7" s="3" t="s">
        <v>1</v>
      </c>
      <c r="M7" s="3" t="s">
        <v>2</v>
      </c>
      <c r="N7" s="28" t="s">
        <v>3</v>
      </c>
      <c r="O7" s="17" t="s">
        <v>0</v>
      </c>
      <c r="P7" s="3" t="s">
        <v>1</v>
      </c>
      <c r="Q7" s="3" t="s">
        <v>2</v>
      </c>
      <c r="R7" s="28" t="s">
        <v>3</v>
      </c>
      <c r="S7" s="26"/>
    </row>
    <row r="8" spans="1:19" s="12" customFormat="1" ht="15">
      <c r="A8" s="4" t="s">
        <v>4</v>
      </c>
      <c r="B8" s="44">
        <v>2</v>
      </c>
      <c r="C8" s="54"/>
      <c r="D8" s="55"/>
      <c r="E8" s="55"/>
      <c r="F8" s="56"/>
      <c r="G8" s="57"/>
      <c r="H8" s="58"/>
      <c r="I8" s="58"/>
      <c r="J8" s="59"/>
      <c r="K8" s="60"/>
      <c r="L8" s="55"/>
      <c r="M8" s="55"/>
      <c r="N8" s="56"/>
      <c r="O8" s="57"/>
      <c r="P8" s="58"/>
      <c r="Q8" s="58"/>
      <c r="R8" s="59"/>
      <c r="S8" s="27"/>
    </row>
    <row r="9" spans="1:19" ht="15">
      <c r="A9" s="4" t="s">
        <v>5</v>
      </c>
      <c r="B9" s="44">
        <v>0</v>
      </c>
      <c r="C9" s="46"/>
      <c r="D9" s="47"/>
      <c r="E9" s="47"/>
      <c r="F9" s="48"/>
      <c r="G9" s="49"/>
      <c r="H9" s="50"/>
      <c r="I9" s="50"/>
      <c r="J9" s="51"/>
      <c r="K9" s="52"/>
      <c r="L9" s="47"/>
      <c r="M9" s="47"/>
      <c r="N9" s="48"/>
      <c r="O9" s="49"/>
      <c r="P9" s="50"/>
      <c r="Q9" s="50"/>
      <c r="R9" s="51"/>
      <c r="S9" s="26"/>
    </row>
    <row r="10" spans="1:19" ht="15" customHeight="1">
      <c r="A10" s="4" t="s">
        <v>6</v>
      </c>
      <c r="B10" s="44">
        <v>3</v>
      </c>
      <c r="C10" s="54"/>
      <c r="D10" s="55"/>
      <c r="E10" s="55"/>
      <c r="F10" s="56"/>
      <c r="G10" s="57"/>
      <c r="H10" s="58"/>
      <c r="I10" s="58"/>
      <c r="J10" s="59"/>
      <c r="K10" s="60"/>
      <c r="L10" s="55"/>
      <c r="M10" s="55"/>
      <c r="N10" s="56"/>
      <c r="O10" s="57"/>
      <c r="P10" s="58"/>
      <c r="Q10" s="58"/>
      <c r="R10" s="59"/>
      <c r="S10" s="26"/>
    </row>
    <row r="11" spans="1:19" s="12" customFormat="1" ht="16.5" customHeight="1">
      <c r="A11" s="13" t="s">
        <v>7</v>
      </c>
      <c r="B11" s="45">
        <v>1</v>
      </c>
      <c r="C11" s="54"/>
      <c r="D11" s="55"/>
      <c r="E11" s="55"/>
      <c r="F11" s="56"/>
      <c r="G11" s="57"/>
      <c r="H11" s="58"/>
      <c r="I11" s="58"/>
      <c r="J11" s="59"/>
      <c r="K11" s="60"/>
      <c r="L11" s="55"/>
      <c r="M11" s="55"/>
      <c r="N11" s="56"/>
      <c r="O11" s="57"/>
      <c r="P11" s="58"/>
      <c r="Q11" s="58"/>
      <c r="R11" s="59"/>
      <c r="S11" s="27"/>
    </row>
    <row r="12" spans="1:19" ht="15">
      <c r="A12" s="4" t="s">
        <v>8</v>
      </c>
      <c r="B12" s="44">
        <v>0</v>
      </c>
      <c r="C12" s="46"/>
      <c r="D12" s="47"/>
      <c r="E12" s="47"/>
      <c r="F12" s="48"/>
      <c r="G12" s="49"/>
      <c r="H12" s="50"/>
      <c r="I12" s="50"/>
      <c r="J12" s="51"/>
      <c r="K12" s="52"/>
      <c r="L12" s="47"/>
      <c r="M12" s="47"/>
      <c r="N12" s="48"/>
      <c r="O12" s="49"/>
      <c r="P12" s="50"/>
      <c r="Q12" s="50"/>
      <c r="R12" s="51"/>
      <c r="S12" s="26"/>
    </row>
    <row r="13" spans="1:19" s="9" customFormat="1" ht="16.5" thickBot="1">
      <c r="A13" s="5" t="s">
        <v>12</v>
      </c>
      <c r="B13" s="18" t="s">
        <v>13</v>
      </c>
      <c r="C13" s="80" t="str">
        <f>IF(COUNTBLANK(C20)=0,C20,IF(COUNTBLANK(C21)=0,C21,5+INT(15/($B22*($B17-$B20))*($B17*C18+$B18*D18+$B19*E18+$B20*F18+$B22*$B17))))</f>
        <v>NON EVALUE</v>
      </c>
      <c r="D13" s="78"/>
      <c r="E13" s="78"/>
      <c r="F13" s="79"/>
      <c r="G13" s="74" t="str">
        <f>IF(COUNTBLANK(G20)=0,G20,IF(COUNTBLANK(G21)=0,G21,5+INT(15/($B22*($B17-$B20))*($B17*G18+$B18*H18+$B19*I18+$B20*J18+$B22*$B17))))</f>
        <v>NON EVALUE</v>
      </c>
      <c r="H13" s="75"/>
      <c r="I13" s="75"/>
      <c r="J13" s="76"/>
      <c r="K13" s="77" t="str">
        <f>IF(COUNTBLANK(K20)=0,K20,IF(COUNTBLANK(K21)=0,K21,5+INT(15/($B22*($B17-$B20))*($B17*K18+$B18*L18+$B19*M18+$B20*N18+$B22*$B17))))</f>
        <v>NON EVALUE</v>
      </c>
      <c r="L13" s="78"/>
      <c r="M13" s="78"/>
      <c r="N13" s="79"/>
      <c r="O13" s="74" t="str">
        <f>IF(COUNTBLANK(O20)=0,O20,IF(COUNTBLANK(O21)=0,O21,5+INT(15/($B22*($B17-$B20))*($B17*O18+$B18*P18+$B19*Q18+$B20*R18+$B22*$B17))))</f>
        <v>NON EVALUE</v>
      </c>
      <c r="P13" s="75"/>
      <c r="Q13" s="75"/>
      <c r="R13" s="76"/>
      <c r="S13" s="25"/>
    </row>
    <row r="14" spans="3:18" ht="15.75" thickTop="1">
      <c r="C14" s="30"/>
      <c r="D14" s="30"/>
      <c r="E14" s="30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6" spans="1:18" ht="15">
      <c r="A16" s="72" t="s">
        <v>24</v>
      </c>
      <c r="B16" s="73"/>
      <c r="C16" s="53" t="s">
        <v>25</v>
      </c>
      <c r="D16" s="53"/>
      <c r="E16" s="53"/>
      <c r="F16" s="53"/>
      <c r="G16" s="53" t="s">
        <v>25</v>
      </c>
      <c r="H16" s="53"/>
      <c r="I16" s="53"/>
      <c r="J16" s="53"/>
      <c r="K16" s="53" t="s">
        <v>25</v>
      </c>
      <c r="L16" s="53"/>
      <c r="M16" s="53"/>
      <c r="N16" s="53"/>
      <c r="O16" s="53" t="s">
        <v>25</v>
      </c>
      <c r="P16" s="53"/>
      <c r="Q16" s="53"/>
      <c r="R16" s="53"/>
    </row>
    <row r="17" spans="1:18" ht="15">
      <c r="A17" s="38" t="s">
        <v>14</v>
      </c>
      <c r="B17" s="39">
        <v>2</v>
      </c>
      <c r="C17" s="3" t="s">
        <v>0</v>
      </c>
      <c r="D17" s="3" t="s">
        <v>1</v>
      </c>
      <c r="E17" s="3" t="s">
        <v>2</v>
      </c>
      <c r="F17" s="3" t="s">
        <v>3</v>
      </c>
      <c r="G17" s="3" t="s">
        <v>0</v>
      </c>
      <c r="H17" s="3" t="s">
        <v>1</v>
      </c>
      <c r="I17" s="3" t="s">
        <v>2</v>
      </c>
      <c r="J17" s="3" t="s">
        <v>3</v>
      </c>
      <c r="K17" s="3" t="s">
        <v>0</v>
      </c>
      <c r="L17" s="3" t="s">
        <v>1</v>
      </c>
      <c r="M17" s="3" t="s">
        <v>2</v>
      </c>
      <c r="N17" s="3" t="s">
        <v>3</v>
      </c>
      <c r="O17" s="3" t="s">
        <v>0</v>
      </c>
      <c r="P17" s="3" t="s">
        <v>1</v>
      </c>
      <c r="Q17" s="3" t="s">
        <v>2</v>
      </c>
      <c r="R17" s="3" t="s">
        <v>3</v>
      </c>
    </row>
    <row r="18" spans="1:18" ht="15">
      <c r="A18" s="38" t="s">
        <v>15</v>
      </c>
      <c r="B18" s="39">
        <v>1</v>
      </c>
      <c r="C18" s="40">
        <f aca="true" t="shared" si="0" ref="C18:R18">IF(COUNTBLANK(C8)=0,$B$8,0)+IF(COUNTBLANK(C9)=0,$B$9,0)+IF(COUNTBLANK(C10)=0,$B$10,0)+IF(COUNTBLANK(C11)=0,$B$11,0)+IF(COUNTBLANK(C12)=0,$B$12,0)</f>
        <v>0</v>
      </c>
      <c r="D18" s="40">
        <f>IF(COUNTBLANK(D8)=0,$B$8,0)+IF(COUNTBLANK(D9)=0,$B$9,0)+IF(COUNTBLANK(D10)=0,$B$10,0)+IF(COUNTBLANK(D11)=0,$B$11,0)+IF(COUNTBLANK(D12)=0,$B$12,0)</f>
        <v>0</v>
      </c>
      <c r="E18" s="40">
        <f t="shared" si="0"/>
        <v>0</v>
      </c>
      <c r="F18" s="40">
        <f t="shared" si="0"/>
        <v>0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 t="shared" si="0"/>
        <v>0</v>
      </c>
      <c r="K18" s="40">
        <f t="shared" si="0"/>
        <v>0</v>
      </c>
      <c r="L18" s="40">
        <f t="shared" si="0"/>
        <v>0</v>
      </c>
      <c r="M18" s="40">
        <f t="shared" si="0"/>
        <v>0</v>
      </c>
      <c r="N18" s="40">
        <f t="shared" si="0"/>
        <v>0</v>
      </c>
      <c r="O18" s="40">
        <f t="shared" si="0"/>
        <v>0</v>
      </c>
      <c r="P18" s="40">
        <f t="shared" si="0"/>
        <v>0</v>
      </c>
      <c r="Q18" s="40">
        <f t="shared" si="0"/>
        <v>0</v>
      </c>
      <c r="R18" s="40">
        <f t="shared" si="0"/>
        <v>0</v>
      </c>
    </row>
    <row r="19" spans="1:18" ht="15">
      <c r="A19" s="38" t="s">
        <v>16</v>
      </c>
      <c r="B19" s="39">
        <v>-1</v>
      </c>
      <c r="C19" s="64"/>
      <c r="D19" s="64"/>
      <c r="E19" s="64"/>
      <c r="F19" s="64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ht="15">
      <c r="A20" s="38" t="s">
        <v>17</v>
      </c>
      <c r="B20" s="39">
        <v>-2</v>
      </c>
      <c r="C20" s="64">
        <f>IF(SUM($B8:$B12)&lt;&gt;6,"ERREUR coefficients","")</f>
      </c>
      <c r="D20" s="64"/>
      <c r="E20" s="64"/>
      <c r="F20" s="64"/>
      <c r="G20" s="64">
        <f>IF(SUM($B8:$B12)&lt;&gt;6,"ERREUR coefficients","")</f>
      </c>
      <c r="H20" s="64"/>
      <c r="I20" s="64"/>
      <c r="J20" s="64"/>
      <c r="K20" s="64">
        <f>IF(SUM($B8:$B12)&lt;&gt;6,"ERREUR coefficients","")</f>
      </c>
      <c r="L20" s="64"/>
      <c r="M20" s="64"/>
      <c r="N20" s="64"/>
      <c r="O20" s="64">
        <f>IF(SUM($B8:$B12)&lt;&gt;6,"ERREUR coefficients","")</f>
      </c>
      <c r="P20" s="64"/>
      <c r="Q20" s="64"/>
      <c r="R20" s="64"/>
    </row>
    <row r="21" spans="1:18" ht="15">
      <c r="A21" s="41"/>
      <c r="B21" s="41"/>
      <c r="C21" s="64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64"/>
      <c r="E21" s="64"/>
      <c r="F21" s="64"/>
      <c r="G21" s="64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64"/>
      <c r="I21" s="64"/>
      <c r="J21" s="64"/>
      <c r="K21" s="64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64"/>
      <c r="M21" s="64"/>
      <c r="N21" s="64"/>
      <c r="O21" s="64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64"/>
      <c r="Q21" s="64"/>
      <c r="R21" s="64"/>
    </row>
    <row r="22" spans="1:18" ht="15">
      <c r="A22" s="38" t="s">
        <v>18</v>
      </c>
      <c r="B22" s="39">
        <f>SUM($B8:$B12)</f>
        <v>6</v>
      </c>
      <c r="C22" s="64"/>
      <c r="D22" s="64"/>
      <c r="E22" s="64"/>
      <c r="F22" s="64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5">
      <c r="A23" s="38" t="s">
        <v>26</v>
      </c>
      <c r="B23" s="39">
        <f>($B17-$B20)</f>
        <v>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2" ht="15">
      <c r="A24" s="10"/>
      <c r="B24" s="11"/>
    </row>
  </sheetData>
  <sheetProtection/>
  <mergeCells count="32">
    <mergeCell ref="D4:F4"/>
    <mergeCell ref="A6:A7"/>
    <mergeCell ref="B6:B7"/>
    <mergeCell ref="C6:F6"/>
    <mergeCell ref="D5:F5"/>
    <mergeCell ref="H4:J4"/>
    <mergeCell ref="H5:J5"/>
    <mergeCell ref="G6:J6"/>
    <mergeCell ref="G13:J13"/>
    <mergeCell ref="O13:R13"/>
    <mergeCell ref="K6:N6"/>
    <mergeCell ref="K13:N13"/>
    <mergeCell ref="C13:F13"/>
    <mergeCell ref="C22:F22"/>
    <mergeCell ref="C21:F21"/>
    <mergeCell ref="G20:J20"/>
    <mergeCell ref="K20:N20"/>
    <mergeCell ref="A16:B16"/>
    <mergeCell ref="G16:J16"/>
    <mergeCell ref="O16:R16"/>
    <mergeCell ref="K16:N16"/>
    <mergeCell ref="C16:F16"/>
    <mergeCell ref="D1:M1"/>
    <mergeCell ref="O20:R20"/>
    <mergeCell ref="G21:J21"/>
    <mergeCell ref="K21:N21"/>
    <mergeCell ref="O21:R21"/>
    <mergeCell ref="C20:F20"/>
    <mergeCell ref="C19:F19"/>
    <mergeCell ref="P4:R4"/>
    <mergeCell ref="P5:R5"/>
    <mergeCell ref="O6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IPR</cp:lastModifiedBy>
  <dcterms:created xsi:type="dcterms:W3CDTF">2011-10-24T09:57:56Z</dcterms:created>
  <dcterms:modified xsi:type="dcterms:W3CDTF">2012-03-25T06:44:30Z</dcterms:modified>
  <cp:category/>
  <cp:version/>
  <cp:contentType/>
  <cp:contentStatus/>
</cp:coreProperties>
</file>