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ita\Desktop\CAP AEPE site SBSSA\à envoyer à Sébastien pour site\"/>
    </mc:Choice>
  </mc:AlternateContent>
  <xr:revisionPtr revIDLastSave="0" documentId="13_ncr:1_{934EC7CB-5066-43C2-83C7-D297275B160B}" xr6:coauthVersionLast="47" xr6:coauthVersionMax="47" xr10:uidLastSave="{00000000-0000-0000-0000-000000000000}"/>
  <bookViews>
    <workbookView xWindow="-108" yWindow="-108" windowWidth="23256" windowHeight="13176" tabRatio="833" activeTab="1" xr2:uid="{00000000-000D-0000-FFFF-FFFF00000000}"/>
  </bookViews>
  <sheets>
    <sheet name="1" sheetId="33" r:id="rId1"/>
    <sheet name="grille-EP1-CF" sheetId="51" r:id="rId2"/>
    <sheet name="grille-EP1-MP" sheetId="53" r:id="rId3"/>
    <sheet name="grille-EP2-CF" sheetId="55" r:id="rId4"/>
    <sheet name="grille-EP2-MP " sheetId="56" r:id="rId5"/>
    <sheet name="grille-EP3" sheetId="57" r:id="rId6"/>
    <sheet name="LISTES" sheetId="19" state="hidden" r:id="rId7"/>
  </sheets>
  <definedNames>
    <definedName name="AnnéeCivile" localSheetId="2">#REF!</definedName>
    <definedName name="AnnéeCivile" localSheetId="3">#REF!</definedName>
    <definedName name="AnnéeCivile" localSheetId="4">#REF!</definedName>
    <definedName name="AnnéeCivile" localSheetId="5">#REF!</definedName>
    <definedName name="AnnéeCivile">#REF!</definedName>
    <definedName name="CIP">LISTES!$D$2:$D$75</definedName>
    <definedName name="Code1" localSheetId="2">#REF!</definedName>
    <definedName name="Code1" localSheetId="3">#REF!</definedName>
    <definedName name="Code1" localSheetId="4">#REF!</definedName>
    <definedName name="Code1" localSheetId="5">#REF!</definedName>
    <definedName name="Code1">#REF!</definedName>
    <definedName name="Code2" localSheetId="2">#REF!</definedName>
    <definedName name="Code2" localSheetId="3">#REF!</definedName>
    <definedName name="Code2" localSheetId="4">#REF!</definedName>
    <definedName name="Code2" localSheetId="5">#REF!</definedName>
    <definedName name="Code2">#REF!</definedName>
    <definedName name="Code3" localSheetId="2">#REF!</definedName>
    <definedName name="Code3" localSheetId="3">#REF!</definedName>
    <definedName name="Code3" localSheetId="4">#REF!</definedName>
    <definedName name="Code3" localSheetId="5">#REF!</definedName>
    <definedName name="Code3">#REF!</definedName>
    <definedName name="Code4" localSheetId="2">#REF!</definedName>
    <definedName name="Code4" localSheetId="3">#REF!</definedName>
    <definedName name="Code4" localSheetId="4">#REF!</definedName>
    <definedName name="Code4" localSheetId="5">#REF!</definedName>
    <definedName name="Code4">#REF!</definedName>
    <definedName name="Code5" localSheetId="2">#REF!</definedName>
    <definedName name="Code5" localSheetId="3">#REF!</definedName>
    <definedName name="Code5" localSheetId="4">#REF!</definedName>
    <definedName name="Code5" localSheetId="5">#REF!</definedName>
    <definedName name="Code5">#REF!</definedName>
    <definedName name="COMP">LISTES!$A$2:$A$7</definedName>
    <definedName name="IDÉtudiant" localSheetId="2">#REF!</definedName>
    <definedName name="IDÉtudiant" localSheetId="3">#REF!</definedName>
    <definedName name="IDÉtudiant" localSheetId="4">#REF!</definedName>
    <definedName name="IDÉtudiant" localSheetId="5">#REF!</definedName>
    <definedName name="IDÉtudiant">#REF!</definedName>
    <definedName name="NomÉtudiant" localSheetId="2">#REF!</definedName>
    <definedName name="NomÉtudiant" localSheetId="3">#REF!</definedName>
    <definedName name="NomÉtudiant" localSheetId="4">#REF!</definedName>
    <definedName name="NomÉtudiant" localSheetId="5">#REF!</definedName>
    <definedName name="NomÉtudiant">#REF!</definedName>
    <definedName name="RechercheÉtudiant" localSheetId="2">#REF!</definedName>
    <definedName name="RechercheÉtudiant" localSheetId="3">#REF!</definedName>
    <definedName name="RechercheÉtudiant" localSheetId="4">#REF!</definedName>
    <definedName name="RechercheÉtudiant" localSheetId="5">#REF!</definedName>
    <definedName name="RechercheÉtudiant">#REF!</definedName>
    <definedName name="TexteCléDeCouleur" localSheetId="2">#REF!</definedName>
    <definedName name="TexteCléDeCouleur" localSheetId="3">#REF!</definedName>
    <definedName name="TexteCléDeCouleur" localSheetId="4">#REF!</definedName>
    <definedName name="TexteCléDeCouleur" localSheetId="5">#REF!</definedName>
    <definedName name="TexteCléDeCouleur">#REF!</definedName>
    <definedName name="TexteCode1" localSheetId="2">#REF!</definedName>
    <definedName name="TexteCode1" localSheetId="3">#REF!</definedName>
    <definedName name="TexteCode1" localSheetId="4">#REF!</definedName>
    <definedName name="TexteCode1" localSheetId="5">#REF!</definedName>
    <definedName name="TexteCode1">#REF!</definedName>
    <definedName name="TexteCode2" localSheetId="2">#REF!</definedName>
    <definedName name="TexteCode2" localSheetId="3">#REF!</definedName>
    <definedName name="TexteCode2" localSheetId="4">#REF!</definedName>
    <definedName name="TexteCode2" localSheetId="5">#REF!</definedName>
    <definedName name="TexteCode2">#REF!</definedName>
    <definedName name="TexteCode3" localSheetId="2">#REF!</definedName>
    <definedName name="TexteCode3" localSheetId="3">#REF!</definedName>
    <definedName name="TexteCode3" localSheetId="4">#REF!</definedName>
    <definedName name="TexteCode3" localSheetId="5">#REF!</definedName>
    <definedName name="TexteCode3">#REF!</definedName>
    <definedName name="TexteCode4" localSheetId="2">#REF!</definedName>
    <definedName name="TexteCode4" localSheetId="3">#REF!</definedName>
    <definedName name="TexteCode4" localSheetId="4">#REF!</definedName>
    <definedName name="TexteCode4" localSheetId="5">#REF!</definedName>
    <definedName name="TexteCode4">#REF!</definedName>
    <definedName name="TexteCode5" localSheetId="2">#REF!</definedName>
    <definedName name="TexteCode5" localSheetId="3">#REF!</definedName>
    <definedName name="TexteCode5" localSheetId="4">#REF!</definedName>
    <definedName name="TexteCode5" localSheetId="5">#REF!</definedName>
    <definedName name="TexteCode5">#REF!</definedName>
    <definedName name="ThemeSA" localSheetId="2">#REF!</definedName>
    <definedName name="ThemeSA" localSheetId="3">#REF!</definedName>
    <definedName name="ThemeSA" localSheetId="4">#REF!</definedName>
    <definedName name="ThemeSA" localSheetId="5">#REF!</definedName>
    <definedName name="ThemeSA">#REF!</definedName>
    <definedName name="TravailDemandé">LISTES!$C$2:$C$58</definedName>
    <definedName name="xxx" localSheetId="2">#REF!</definedName>
    <definedName name="xxx" localSheetId="3">#REF!</definedName>
    <definedName name="xxx" localSheetId="4">#REF!</definedName>
    <definedName name="xxx" localSheetId="5">#REF!</definedName>
    <definedName name="xxx">#REF!</definedName>
    <definedName name="_xlnm.Print_Area" localSheetId="0">'1'!$A$1:$H$53</definedName>
    <definedName name="_xlnm.Print_Area" localSheetId="1">'grille-EP1-CF'!$A$1:$H$24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55" l="1"/>
  <c r="D16" i="55"/>
  <c r="C21" i="57"/>
  <c r="C14" i="56"/>
  <c r="C19" i="53"/>
  <c r="C20" i="51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52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28" i="19"/>
  <c r="F29" i="19"/>
  <c r="F30" i="19"/>
  <c r="F31" i="19"/>
  <c r="F32" i="19"/>
  <c r="F33" i="19"/>
  <c r="F34" i="19"/>
  <c r="F35" i="19"/>
  <c r="F36" i="19"/>
  <c r="F37" i="19"/>
  <c r="F27" i="19"/>
  <c r="D21" i="57"/>
  <c r="D19" i="53"/>
  <c r="D20" i="51"/>
  <c r="D14" i="56"/>
</calcChain>
</file>

<file path=xl/sharedStrings.xml><?xml version="1.0" encoding="utf-8"?>
<sst xmlns="http://schemas.openxmlformats.org/spreadsheetml/2006/main" count="529" uniqueCount="456">
  <si>
    <t>AUTRES</t>
  </si>
  <si>
    <t>1.1 Les principaux produits par famille</t>
  </si>
  <si>
    <t>1.2 Les critères de sélection en fonction de leur utilisation</t>
  </si>
  <si>
    <t>1.3 La saisonnalité et les zones de production</t>
  </si>
  <si>
    <t>1.4 La qualité : le principe de la labellisation</t>
  </si>
  <si>
    <t>2.1 Les circuits courts et circuits longs d’approvisionnement</t>
  </si>
  <si>
    <t>2.2 Les documents commerciaux (bon de commande, bon de livraison, fiche de stock, facture fournisseur)</t>
  </si>
  <si>
    <t>3.1 Les principales préconisations et obligations liées à la sécurité (plans d’évacuation, signalétique, matériaux, etc.)</t>
  </si>
  <si>
    <t>3.2 La classification des produits d’entretien </t>
  </si>
  <si>
    <t>3.3 La règlementation en vigueur concernant l’hygiène et la sécurité</t>
  </si>
  <si>
    <t>3.4 La prévention des risques liée à l’activité physique</t>
  </si>
  <si>
    <t>4.1 La réception, le contrôle (étiquetage, traçabilité, températures)</t>
  </si>
  <si>
    <t>4.2 Le tri sélectif et le traitement des emballages consignés</t>
  </si>
  <si>
    <t>4.3 Les principaux outils liés aux approvisionnements (lecteur code barre, logiciels spécialisés, etc.)</t>
  </si>
  <si>
    <t>4.5 Les protocoles de conditionnement et les procédures de conservation</t>
  </si>
  <si>
    <t>5.1 Les habitudes alimentaires</t>
  </si>
  <si>
    <t>5.2 Les allergies et les régimes</t>
  </si>
  <si>
    <t>6.1 La notion de prix d’achat</t>
  </si>
  <si>
    <t>6.2 La notion de coût de revient (rendement des produits)</t>
  </si>
  <si>
    <t>7.1 Les zones de production et de stockage </t>
  </si>
  <si>
    <t>7.2 Le principe de la marche en avant</t>
  </si>
  <si>
    <t>8.1 Les équipements</t>
  </si>
  <si>
    <t>8.2 Les matériels et les ustensiles</t>
  </si>
  <si>
    <t>9.1 Les points de vigilance et les mesures préventives</t>
  </si>
  <si>
    <t>9.2 L’utilisation de matériels : consignes d’utilisation</t>
  </si>
  <si>
    <t>9.3 Les mesures règlementaires relatives aux personnels manipulant des denrées (le protocole du lavage des mains, l’hygiène corporelle, etc.)</t>
  </si>
  <si>
    <t>9.4 Les principaux micro-organismes et leurs modes de multiplication</t>
  </si>
  <si>
    <t>9.5 Les risques de bio-contaminations</t>
  </si>
  <si>
    <t>10.1 L’incidence de l’utilisation des gammes de produits dans son organisation</t>
  </si>
  <si>
    <t>10.2 Les productions directe et différée</t>
  </si>
  <si>
    <t>10.3 Les couples temps/températures</t>
  </si>
  <si>
    <t>11.1 La fiche technique : matières d’œuvre (grammages et volumes), progression, etc.</t>
  </si>
  <si>
    <t>11.2 Le tableau simplifié d’ordonnancement des tâches</t>
  </si>
  <si>
    <t>12.1 La mise en place du poste de travail (matériels, ergonomie, optimisation, etc.)</t>
  </si>
  <si>
    <t>13.1 Les contrôles et les autocontrôles</t>
  </si>
  <si>
    <t>13.2 Les procédures de nettoyage et les protocoles d’entretien (locaux, matériels, etc.)</t>
  </si>
  <si>
    <t>13.3 L’hygiène relative au personnel (tenue professionnelle, visite médicale, hygiène corporelle, formation, etc.)</t>
  </si>
  <si>
    <t>14.1 Le tri sélectif</t>
  </si>
  <si>
    <t>14.2 L’utilisation rationnelle des fluides</t>
  </si>
  <si>
    <t>14.3 L’utilisation rationnelle des denrées</t>
  </si>
  <si>
    <t>14.4 Le gaspillage alimentaire</t>
  </si>
  <si>
    <t>14.5 La veille en matière de règlementation</t>
  </si>
  <si>
    <t>15.1 L’évolution récente des pratiques de cuisine</t>
  </si>
  <si>
    <t>15.2 Les personnages influents de l’histoire contemporaine de la restauration</t>
  </si>
  <si>
    <t>16.1 Le vocabulaire culinaire</t>
  </si>
  <si>
    <t>16.2 Les techniques de cuisson et leurs utilisations</t>
  </si>
  <si>
    <t>16.3 Les préparations culinaires de base (fonds, sauces, appareils, liaisons, etc.)</t>
  </si>
  <si>
    <t>16.4 Les préparations de pâtisserie de base (pâtes, crèmes, etc.)</t>
  </si>
  <si>
    <t>17.1 Les produits marqueurs</t>
  </si>
  <si>
    <t>17.2 Les spécialités régionales</t>
  </si>
  <si>
    <t>19.1 Les supports de dressage et leur utilisation</t>
  </si>
  <si>
    <t>19.2 Les techniques et les tendances de dressage (volume, couleurs, matériaux, etc.)</t>
  </si>
  <si>
    <t>19.3 Les annonces au passe</t>
  </si>
  <si>
    <t>20.1 Les éléments d’analyse d’une production</t>
  </si>
  <si>
    <t>20.2 Les principales actions correctives</t>
  </si>
  <si>
    <t>21.1 Le secteur professionnel de la restauration</t>
  </si>
  <si>
    <t>21.2 Les différents types de restauration</t>
  </si>
  <si>
    <t>21.3 Les labels d’entreprise de restauration</t>
  </si>
  <si>
    <t>21.4 Les obligations du restaurateur (liste des principales obligations : permis d’exploitation, licence, accessibilité des établissements recevant du public, affichages professionnels, etc.)</t>
  </si>
  <si>
    <t>22.1 Les principaux statuts et formes juridiques</t>
  </si>
  <si>
    <t>22.3 Les relations professionnelles (notion de fiche de poste, brigade ou équipe en cuisine, relations entre les services, etc.)</t>
  </si>
  <si>
    <t>22.4 La notion d’image de l’entreprise</t>
  </si>
  <si>
    <t>22.5 Les documents, outils de communication internes et externes (supports de vente, etc.)</t>
  </si>
  <si>
    <t>23.1 Le repérage des différents organismes de mise en relation (service public de l’emploi, agences d’intérim, associations, etc.), des médias spécialisés (presse professionnelle, sites internet, etc.)</t>
  </si>
  <si>
    <t>23.2 Les démarches de recherche d’emploi (sélection d’offres d’emploi adaptées, curriculum vitae, lettre de motivation, entretien d’embauche, etc.)</t>
  </si>
  <si>
    <t>23.4 La gestion de son parcours professionnel (veille technologique et professionnelle, formation continue, validation des acquis de l’expérience, etc.)</t>
  </si>
  <si>
    <t>23.3 Les principales informations juridiques et économiques relatives : 
 au contrat de travail (principaux contrats et clauses, rupture du contrat de travail)
 à la convention collective nationale HCR des hôtels, cafés, restaurants (durée du travail, rémunération, etc.)</t>
  </si>
  <si>
    <r>
      <t xml:space="preserve">18.1 Les transformations physico-chimiques des aliments au contact :
</t>
    </r>
    <r>
      <rPr>
        <sz val="8"/>
        <color theme="1"/>
        <rFont val="Century Gothic"/>
        <family val="2"/>
        <scheme val="minor"/>
      </rPr>
      <t> de l’eau 
 de l’air 
 du sel
 du sucre 
 de l’alcool 
 de la température
 des micro-organismes, etc.</t>
    </r>
  </si>
  <si>
    <t>LISTE COANIMATION</t>
  </si>
  <si>
    <t>CUISINE / SA</t>
  </si>
  <si>
    <t>CUISINE / GA</t>
  </si>
  <si>
    <t>CUISINE / LVE</t>
  </si>
  <si>
    <t>CUISINE /ARTS AP</t>
  </si>
  <si>
    <t>SAVOIRS ASSOCIES</t>
  </si>
  <si>
    <t>COMPETENCES</t>
  </si>
  <si>
    <t>CRITERES ET INDICATEURS DE PERF</t>
  </si>
  <si>
    <t>TACHES : TRAVAIL DEMANDE</t>
  </si>
  <si>
    <r>
      <t xml:space="preserve">22.2 Les liens hiérarchiques et fonctionnels </t>
    </r>
    <r>
      <rPr>
        <sz val="8"/>
        <color rgb="FFFF0000"/>
        <rFont val="Century Gothic"/>
        <family val="2"/>
        <scheme val="minor"/>
      </rPr>
      <t xml:space="preserve"> </t>
    </r>
  </si>
  <si>
    <t>TD1 - Réceptionner les marchandises et contrôler les livraisons</t>
  </si>
  <si>
    <t>TD2 - Stocker les marchandises</t>
  </si>
  <si>
    <t>CIP2 - Conformité des informations indiquées sur les documents administratifs et commerciaux</t>
  </si>
  <si>
    <t>TD3 - Mettre en place les marchandises nécessaires à la production</t>
  </si>
  <si>
    <t>TD4 - Participer aux opérations d’inventaire</t>
  </si>
  <si>
    <t>TD5 - Collecter les informations nécessaires à sa production</t>
  </si>
  <si>
    <t xml:space="preserve">TD6 - Dresser une liste prévisionnelle des produits nécessaires à sa production </t>
  </si>
  <si>
    <t>TD7 - Identifier et sélectionner les matériels nécessaires à sa production</t>
  </si>
  <si>
    <t>TD8 - Planifier son travail</t>
  </si>
  <si>
    <t>TD9 - Contrôler ses denrées</t>
  </si>
  <si>
    <t>TD10 - Mettre en place et maintenir en état son espace de travail</t>
  </si>
  <si>
    <t>TD11 - Mettre en œuvre les bonnes pratiques d’hygiène, de sécurité et de santé</t>
  </si>
  <si>
    <t>TD12 - Mettre en œuvre les bonnes pratiques en matière de développement durable</t>
  </si>
  <si>
    <t xml:space="preserve">TD13 - Réaliser les techniques préliminaires </t>
  </si>
  <si>
    <t>CIP1.3 - Conformité du repérage et du signalement des anomalies</t>
  </si>
  <si>
    <t>CIP2.1 - Stockage réalisé dans le respect des règles d’hygiène et de sécurité en vigueur</t>
  </si>
  <si>
    <t>TD14.6 - Préparer des desserts</t>
  </si>
  <si>
    <t>TD15 - Utiliser et mettre en valeur des produits de sa région</t>
  </si>
  <si>
    <t>TD16 - Choisir et mettre en place les matériels de dressage</t>
  </si>
  <si>
    <t>TD17 - Dresser ses préparations culinaires</t>
  </si>
  <si>
    <t>TD18 - Envoyer ses préparations culinaires</t>
  </si>
  <si>
    <t>TD19 - Évaluer la qualité de ses  préparations culinaires</t>
  </si>
  <si>
    <t>CIP17.1 - Choix pertinent du matériel de dressage</t>
  </si>
  <si>
    <t>CIP18.1 - Mise en valeur des mets</t>
  </si>
  <si>
    <t>CIP19.1 - Soin apporté au dressage</t>
  </si>
  <si>
    <r>
      <t>CIP1.2 - Conformité</t>
    </r>
    <r>
      <rPr>
        <sz val="9"/>
        <color theme="1"/>
        <rFont val="Century Gothic"/>
        <family val="2"/>
        <scheme val="minor"/>
      </rPr>
      <t xml:space="preserve"> qualitative et quantitative des produits par rapport à la commande </t>
    </r>
  </si>
  <si>
    <r>
      <t>CIP1.1</t>
    </r>
    <r>
      <rPr>
        <sz val="9"/>
        <color theme="1"/>
        <rFont val="Century Gothic"/>
        <family val="2"/>
        <scheme val="minor"/>
      </rPr>
      <t xml:space="preserve"> - Utilisation appropriée des outils et supports nécessaires à l’approvisionnement et au stockage</t>
    </r>
  </si>
  <si>
    <r>
      <t>CIP 2.2-</t>
    </r>
    <r>
      <rPr>
        <sz val="9"/>
        <color theme="1"/>
        <rFont val="Century Gothic"/>
        <family val="2"/>
        <scheme val="minor"/>
      </rPr>
      <t xml:space="preserve"> Alerte sur les risques de rupture de produit</t>
    </r>
  </si>
  <si>
    <r>
      <t>CIP3.1 -</t>
    </r>
    <r>
      <rPr>
        <sz val="9"/>
        <color theme="1"/>
        <rFont val="Century Gothic"/>
        <family val="2"/>
        <scheme val="minor"/>
      </rPr>
      <t xml:space="preserve"> Conformité des produits mis en place</t>
    </r>
  </si>
  <si>
    <r>
      <t>CIP4.1 -</t>
    </r>
    <r>
      <rPr>
        <sz val="9"/>
        <color theme="1"/>
        <rFont val="Century Gothic"/>
        <family val="2"/>
        <scheme val="minor"/>
      </rPr>
      <t xml:space="preserve"> Exactitude des informations relevées</t>
    </r>
  </si>
  <si>
    <r>
      <t></t>
    </r>
    <r>
      <rPr>
        <sz val="9"/>
        <color theme="1"/>
        <rFont val="Century Gothic"/>
        <family val="2"/>
        <scheme val="minor"/>
      </rPr>
      <t xml:space="preserve"> CIP5.1 - Pertinence des informations collectées (fiche technique, nombre de couverts, plats du jour, etc.)</t>
    </r>
  </si>
  <si>
    <r>
      <t>CIP6.1 -</t>
    </r>
    <r>
      <rPr>
        <sz val="9"/>
        <color theme="1"/>
        <rFont val="Century Gothic"/>
        <family val="2"/>
        <scheme val="minor"/>
      </rPr>
      <t xml:space="preserve"> Conformité des  produits sélectionnés  (type, variété, quantités, etc.)</t>
    </r>
  </si>
  <si>
    <r>
      <t>CIP8.1 -</t>
    </r>
    <r>
      <rPr>
        <sz val="9"/>
        <color theme="1"/>
        <rFont val="Century Gothic"/>
        <family val="2"/>
        <scheme val="minor"/>
      </rPr>
      <t xml:space="preserve"> Choix pertinent des techniques de fabrication</t>
    </r>
  </si>
  <si>
    <r>
      <t>CIP8.2 -</t>
    </r>
    <r>
      <rPr>
        <sz val="9"/>
        <color theme="1"/>
        <rFont val="Century Gothic"/>
        <family val="2"/>
        <scheme val="minor"/>
      </rPr>
      <t xml:space="preserve"> Cohérence de l’ordonnancement des tâches</t>
    </r>
  </si>
  <si>
    <r>
      <t>CIP8.3 -</t>
    </r>
    <r>
      <rPr>
        <sz val="9"/>
        <color theme="1"/>
        <rFont val="Century Gothic"/>
        <family val="2"/>
        <scheme val="minor"/>
      </rPr>
      <t xml:space="preserve"> Identification des points critiques</t>
    </r>
  </si>
  <si>
    <r>
      <t>CIP9.1 -</t>
    </r>
    <r>
      <rPr>
        <sz val="9"/>
        <color theme="1"/>
        <rFont val="Century Gothic"/>
        <family val="2"/>
        <scheme val="minor"/>
      </rPr>
      <t xml:space="preserve"> Rigueur du contrôle qualitatif des denrées</t>
    </r>
  </si>
  <si>
    <r>
      <t>CIP9.2 -</t>
    </r>
    <r>
      <rPr>
        <sz val="9"/>
        <color theme="1"/>
        <rFont val="Century Gothic"/>
        <family val="2"/>
        <scheme val="minor"/>
      </rPr>
      <t xml:space="preserve"> Anomalies repérées et signalées</t>
    </r>
  </si>
  <si>
    <r>
      <t>CIP9.3 - </t>
    </r>
    <r>
      <rPr>
        <sz val="9"/>
        <color theme="1"/>
        <rFont val="Century Gothic"/>
        <family val="2"/>
        <scheme val="minor"/>
      </rPr>
      <t xml:space="preserve"> Réalisation et précision des pesées, des mesures</t>
    </r>
  </si>
  <si>
    <r>
      <t>CIP9.4 -</t>
    </r>
    <r>
      <rPr>
        <sz val="9"/>
        <color theme="1"/>
        <rFont val="Century Gothic"/>
        <family val="2"/>
        <scheme val="minor"/>
      </rPr>
      <t xml:space="preserve"> Respect des procédures de conservation et de conditionnement des denrées tout au long de l’activité</t>
    </r>
  </si>
  <si>
    <r>
      <t>CIP10.1 -</t>
    </r>
    <r>
      <rPr>
        <sz val="9"/>
        <color theme="1"/>
        <rFont val="Century Gothic"/>
        <family val="2"/>
        <scheme val="minor"/>
      </rPr>
      <t xml:space="preserve"> Organisation rationnelle du poste de travail tout au long de l’activité</t>
    </r>
  </si>
  <si>
    <r>
      <t>CIP10.2 -</t>
    </r>
    <r>
      <rPr>
        <sz val="9"/>
        <color theme="1"/>
        <rFont val="Century Gothic"/>
        <family val="2"/>
        <scheme val="minor"/>
      </rPr>
      <t xml:space="preserve"> Propreté de l’espace de travail</t>
    </r>
  </si>
  <si>
    <r>
      <t>CIP11.1 -</t>
    </r>
    <r>
      <rPr>
        <sz val="9"/>
        <color theme="1"/>
        <rFont val="Century Gothic"/>
        <family val="2"/>
        <scheme val="minor"/>
      </rPr>
      <t xml:space="preserve"> Application et suivi des protocoles, des pratiques d’hygiène, de sécurité et de santé</t>
    </r>
  </si>
  <si>
    <r>
      <t>CIP12.1 -</t>
    </r>
    <r>
      <rPr>
        <sz val="9"/>
        <color theme="1"/>
        <rFont val="Century Gothic"/>
        <family val="2"/>
        <scheme val="minor"/>
      </rPr>
      <t xml:space="preserve"> Application de principes du dévelop-pement durable dans sa pratique</t>
    </r>
  </si>
  <si>
    <r>
      <t>CIP13.1 -</t>
    </r>
    <r>
      <rPr>
        <sz val="9"/>
        <color theme="1"/>
        <rFont val="Century Gothic"/>
        <family val="2"/>
        <scheme val="minor"/>
      </rPr>
      <t xml:space="preserve"> Dextérité des gestes</t>
    </r>
  </si>
  <si>
    <r>
      <t></t>
    </r>
    <r>
      <rPr>
        <sz val="9"/>
        <color theme="1"/>
        <rFont val="Century Gothic"/>
        <family val="2"/>
        <scheme val="minor"/>
      </rPr>
      <t>CIP13.2 -Qualité du résultat</t>
    </r>
  </si>
  <si>
    <r>
      <t></t>
    </r>
    <r>
      <rPr>
        <sz val="9"/>
        <color theme="1"/>
        <rFont val="Century Gothic"/>
        <family val="2"/>
        <scheme val="minor"/>
      </rPr>
      <t>CIP13.3 -Rapidité d’exécution</t>
    </r>
  </si>
  <si>
    <r>
      <rPr>
        <sz val="9"/>
        <color theme="1"/>
        <rFont val="Century Gothic"/>
        <family val="2"/>
        <scheme val="minor"/>
      </rPr>
      <t>CIP13.4 -Application des procédures de désinfection et de décontamination</t>
    </r>
  </si>
  <si>
    <r>
      <t>CIP14.1 -</t>
    </r>
    <r>
      <rPr>
        <sz val="9"/>
        <color theme="1"/>
        <rFont val="Century Gothic"/>
        <family val="2"/>
        <scheme val="minor"/>
      </rPr>
      <t xml:space="preserve"> Prise en compte des consignes et contraintes de production</t>
    </r>
  </si>
  <si>
    <r>
      <t></t>
    </r>
    <r>
      <rPr>
        <sz val="9"/>
        <color theme="1"/>
        <rFont val="Century Gothic"/>
        <family val="2"/>
        <scheme val="minor"/>
      </rPr>
      <t xml:space="preserve"> CIP14.2 -Utilisation appropriée et rationnelle des matériels et des moyens</t>
    </r>
  </si>
  <si>
    <r>
      <t>CIP14.2</t>
    </r>
    <r>
      <rPr>
        <sz val="9"/>
        <color theme="1"/>
        <rFont val="Century Gothic"/>
        <family val="2"/>
        <scheme val="minor"/>
      </rPr>
      <t xml:space="preserve"> Respect des techniques culinaires</t>
    </r>
  </si>
  <si>
    <r>
      <t>CIP14.3 -</t>
    </r>
    <r>
      <rPr>
        <sz val="9"/>
        <color theme="1"/>
        <rFont val="Century Gothic"/>
        <family val="2"/>
        <scheme val="minor"/>
      </rPr>
      <t xml:space="preserve"> Autocontrôle de sa production tout au long de l’activité (rectification des textures, des assaisonnements, des appoints de cuisson, etc.)</t>
    </r>
  </si>
  <si>
    <r>
      <t xml:space="preserve">CIP14.4 - </t>
    </r>
    <r>
      <rPr>
        <sz val="9"/>
        <color theme="1"/>
        <rFont val="Century Gothic"/>
        <family val="2"/>
        <scheme val="minor"/>
      </rPr>
      <t xml:space="preserve"> Conformité du résultat attendu</t>
    </r>
  </si>
  <si>
    <r>
      <t>CIP14.5 - </t>
    </r>
    <r>
      <rPr>
        <sz val="9"/>
        <color theme="1"/>
        <rFont val="Century Gothic"/>
        <family val="2"/>
        <scheme val="minor"/>
      </rPr>
      <t xml:space="preserve"> Adaptabilité aux différents aléas</t>
    </r>
  </si>
  <si>
    <r>
      <t>CIP14.6 - </t>
    </r>
    <r>
      <rPr>
        <sz val="9"/>
        <color theme="1"/>
        <rFont val="Century Gothic"/>
        <family val="2"/>
        <scheme val="minor"/>
      </rPr>
      <t xml:space="preserve"> Prise en compte des attentes de l’entreprise et de ses clients</t>
    </r>
  </si>
  <si>
    <r>
      <t xml:space="preserve">CIP14.7 - </t>
    </r>
    <r>
      <rPr>
        <sz val="9"/>
        <color theme="1"/>
        <rFont val="Century Gothic"/>
        <family val="2"/>
        <scheme val="minor"/>
      </rPr>
      <t>Adaptabilité  au contexte de l’entre-prise</t>
    </r>
  </si>
  <si>
    <r>
      <t xml:space="preserve">CIP15.1 - </t>
    </r>
    <r>
      <rPr>
        <sz val="9"/>
        <color theme="1"/>
        <rFont val="Century Gothic"/>
        <family val="2"/>
        <scheme val="minor"/>
      </rPr>
      <t xml:space="preserve"> Utilisation pertinente des produits marqueurs régionaux et des spécialités</t>
    </r>
  </si>
  <si>
    <r>
      <t>CIP16.1 - </t>
    </r>
    <r>
      <rPr>
        <sz val="9"/>
        <color theme="1"/>
        <rFont val="Century Gothic"/>
        <family val="2"/>
        <scheme val="minor"/>
      </rPr>
      <t xml:space="preserve"> Respect des consignes de dressage et d’envoi</t>
    </r>
  </si>
  <si>
    <r>
      <t xml:space="preserve">CIP19.2 - </t>
    </r>
    <r>
      <rPr>
        <sz val="9"/>
        <color theme="1"/>
        <rFont val="Century Gothic"/>
        <family val="2"/>
        <scheme val="minor"/>
      </rPr>
      <t>Respect des températures</t>
    </r>
  </si>
  <si>
    <r>
      <t xml:space="preserve">CIP19.3 - </t>
    </r>
    <r>
      <rPr>
        <sz val="9"/>
        <color theme="1"/>
        <rFont val="Century Gothic"/>
        <family val="2"/>
        <scheme val="minor"/>
      </rPr>
      <t>Respect des temps impartis</t>
    </r>
  </si>
  <si>
    <r>
      <t xml:space="preserve">CIP19.4 - </t>
    </r>
    <r>
      <rPr>
        <sz val="9"/>
        <color theme="1"/>
        <rFont val="Century Gothic"/>
        <family val="2"/>
        <scheme val="minor"/>
      </rPr>
      <t>Produit commercialisable</t>
    </r>
  </si>
  <si>
    <r>
      <t xml:space="preserve">CIP19.5 - </t>
    </r>
    <r>
      <rPr>
        <sz val="9"/>
        <color theme="1"/>
        <rFont val="Century Gothic"/>
        <family val="2"/>
        <scheme val="minor"/>
      </rPr>
      <t>Qualité de l’autocontrôle de la production</t>
    </r>
  </si>
  <si>
    <r>
      <t xml:space="preserve">CIP19.6 - </t>
    </r>
    <r>
      <rPr>
        <sz val="9"/>
        <color theme="1"/>
        <rFont val="Century Gothic"/>
        <family val="2"/>
        <scheme val="minor"/>
      </rPr>
      <t>Pertinence du vocabulaire profes-sionnel</t>
    </r>
  </si>
  <si>
    <r>
      <t xml:space="preserve">CIP19.7 - </t>
    </r>
    <r>
      <rPr>
        <sz val="9"/>
        <color theme="1"/>
        <rFont val="Century Gothic"/>
        <family val="2"/>
        <scheme val="minor"/>
      </rPr>
      <t>Pertinence de l’analyse de son travail</t>
    </r>
  </si>
  <si>
    <r>
      <t xml:space="preserve">TD14.1 - Cuisiner </t>
    </r>
    <r>
      <rPr>
        <sz val="8"/>
        <color theme="1"/>
        <rFont val="Century Gothic"/>
        <family val="2"/>
        <scheme val="minor"/>
      </rPr>
      <t>des appareils, des fonds et des sauces</t>
    </r>
  </si>
  <si>
    <r>
      <t xml:space="preserve">TD14.2 - Cuisiner </t>
    </r>
    <r>
      <rPr>
        <sz val="8"/>
        <color theme="1"/>
        <rFont val="Century Gothic"/>
        <family val="2"/>
        <scheme val="minor"/>
      </rPr>
      <t>des entrées froides et des entrées chaudes</t>
    </r>
  </si>
  <si>
    <r>
      <t xml:space="preserve">TD14.3 - Cuisiner </t>
    </r>
    <r>
      <rPr>
        <sz val="8"/>
        <color theme="1"/>
        <rFont val="Century Gothic"/>
        <family val="2"/>
        <scheme val="minor"/>
      </rPr>
      <t>des mets à base de poissons, de coquillages, de crustacés</t>
    </r>
  </si>
  <si>
    <r>
      <t xml:space="preserve">TD14.4 - Cuisiner </t>
    </r>
    <r>
      <rPr>
        <sz val="8"/>
        <color theme="1"/>
        <rFont val="Century Gothic"/>
        <family val="2"/>
        <scheme val="minor"/>
      </rPr>
      <t>des mets à base de viandes, de volailles, de gibiers, d’abats, d’œufs</t>
    </r>
  </si>
  <si>
    <r>
      <t>TD14.5 - Cuisiner</t>
    </r>
    <r>
      <rPr>
        <sz val="8"/>
        <color theme="1"/>
        <rFont val="Century Gothic"/>
        <family val="2"/>
        <scheme val="minor"/>
      </rPr>
      <t xml:space="preserve"> des garnitures d’accompagnement</t>
    </r>
  </si>
  <si>
    <r>
      <t>1. Réceptionner, contrôler et stocker les marchandises</t>
    </r>
    <r>
      <rPr>
        <b/>
        <sz val="8"/>
        <color theme="1"/>
        <rFont val="Century Gothic"/>
        <family val="2"/>
        <scheme val="minor"/>
      </rPr>
      <t xml:space="preserve"> </t>
    </r>
    <r>
      <rPr>
        <b/>
        <i/>
        <sz val="8"/>
        <color theme="1"/>
        <rFont val="Century Gothic"/>
        <family val="2"/>
        <scheme val="minor"/>
      </rPr>
      <t>dans le respect de la règlementation en vigueur et en appliquant les techniques de prévention des risques liées à l’activité</t>
    </r>
    <r>
      <rPr>
        <b/>
        <sz val="8"/>
        <color theme="1"/>
        <rFont val="Century Gothic"/>
        <family val="2"/>
        <scheme val="minor"/>
      </rPr>
      <t>.</t>
    </r>
  </si>
  <si>
    <r>
      <t>2. Collecter l’ensemble des informations et organiser sa production culinaire</t>
    </r>
    <r>
      <rPr>
        <b/>
        <sz val="8"/>
        <color theme="1"/>
        <rFont val="Century Gothic"/>
        <family val="2"/>
        <scheme val="minor"/>
      </rPr>
      <t xml:space="preserve"> dans le respect des consignes et du temps imparti.</t>
    </r>
  </si>
  <si>
    <r>
      <t xml:space="preserve">3. Préparer, organiser et maintenir en état son poste de travail </t>
    </r>
    <r>
      <rPr>
        <b/>
        <sz val="8"/>
        <color theme="1"/>
        <rFont val="Century Gothic"/>
        <family val="2"/>
        <scheme val="minor"/>
      </rPr>
      <t>tout au long de l’activité dans le respect de la règlementation en vigueur.</t>
    </r>
  </si>
  <si>
    <r>
      <t xml:space="preserve">4. Maitriser les techniques culinaires de base et réaliser une production </t>
    </r>
    <r>
      <rPr>
        <b/>
        <sz val="8"/>
        <color theme="1"/>
        <rFont val="Century Gothic"/>
        <family val="2"/>
        <scheme val="minor"/>
      </rPr>
      <t>dans le respect des consignes et des règles d’hygiène et de sécurité.</t>
    </r>
  </si>
  <si>
    <r>
      <t>5. Analyser, contrôler la qualité de sa production, dresser et participer à la distribution</t>
    </r>
    <r>
      <rPr>
        <b/>
        <sz val="8"/>
        <color theme="1"/>
        <rFont val="Century Gothic"/>
        <family val="2"/>
        <scheme val="minor"/>
      </rPr>
      <t xml:space="preserve"> selon le contexte professionnel.</t>
    </r>
  </si>
  <si>
    <r>
      <t xml:space="preserve">6. Communiquer </t>
    </r>
    <r>
      <rPr>
        <b/>
        <sz val="8"/>
        <color theme="1"/>
        <rFont val="Century Gothic"/>
        <family val="2"/>
        <scheme val="minor"/>
      </rPr>
      <t>en fonction du contexte professionnel et en respectant les usages de la profession.</t>
    </r>
  </si>
  <si>
    <t>C1 Thème 1 - Les grandes familles de produits alimentaires</t>
  </si>
  <si>
    <t>C1 Thème 2 - Les fournisseurs</t>
  </si>
  <si>
    <t>C1 Thème 3 - Les mesures d’hygiène et de sécurité dans les locaux professionnels</t>
  </si>
  <si>
    <t>C1 Thème 4 - Les stocks et les approvisionnements</t>
  </si>
  <si>
    <t>C2 Thème 5 - Le client</t>
  </si>
  <si>
    <t>C2 Thème 6 - L’approche économique </t>
  </si>
  <si>
    <t>C2 Thème 7 - Les locaux</t>
  </si>
  <si>
    <t>C2 Thème 8 - Les équipements et les matériels liés à la production et au stockage</t>
  </si>
  <si>
    <t>C2 Thème 9 - La prévention des risques liés à l’activité de cuisine</t>
  </si>
  <si>
    <t>C2 Thème 10 - Les modes d’organisation d’une prestation de cuisine</t>
  </si>
  <si>
    <t>C2 Thème 11 - Les supports et les documents de production</t>
  </si>
  <si>
    <t>C3 Thème 12 - L’organisation du poste de travail</t>
  </si>
  <si>
    <t>C3 Thème 13 - Les règles applicables à l’hygiène, la sécurité et la santé</t>
  </si>
  <si>
    <t>C3 Thème 14 - Les règles et les pratiques en matière de développement durable</t>
  </si>
  <si>
    <t>C4 Thème 15 - Des éléments de culture culinaire contemporaine</t>
  </si>
  <si>
    <t>C4 Thème 16 - Les différentes techniques de cuisson et de préparations culinaires</t>
  </si>
  <si>
    <t>C4 Thème 17 - La cuisine régionale du lieu de l’établissement de formation</t>
  </si>
  <si>
    <t>C4 Thème 18 - Les constituants de base de la matière vivante</t>
  </si>
  <si>
    <t>C5 Thème 19 - Le dressage et l’envoi</t>
  </si>
  <si>
    <t>C5 Thème 20 - L’approche sensorielle</t>
  </si>
  <si>
    <t>C6 Thème 21 - Le contexte professionnel</t>
  </si>
  <si>
    <t>C6 Thème 22 - L’entreprise</t>
  </si>
  <si>
    <t>C6 Thème 23 - Le parcours professionnel</t>
  </si>
  <si>
    <r>
      <t></t>
    </r>
    <r>
      <rPr>
        <sz val="9"/>
        <color theme="1"/>
        <rFont val="Century Gothic"/>
        <family val="2"/>
        <scheme val="minor"/>
      </rPr>
      <t>CIP3.2 -Exactitude des quantités</t>
    </r>
  </si>
  <si>
    <t>CIP2.3 - Conformité du tri des emballages</t>
  </si>
  <si>
    <r>
      <t></t>
    </r>
    <r>
      <rPr>
        <sz val="9"/>
        <color theme="1"/>
        <rFont val="Century Gothic"/>
        <family val="2"/>
        <scheme val="minor"/>
      </rPr>
      <t>CIP7.1 - Pertinence des matériels sélectionnés</t>
    </r>
  </si>
  <si>
    <t>axe 1</t>
  </si>
  <si>
    <t>cadencement Axe</t>
  </si>
  <si>
    <t>axe 2</t>
  </si>
  <si>
    <t>axe 3</t>
  </si>
  <si>
    <t>axe 4</t>
  </si>
  <si>
    <t>axe 5</t>
  </si>
  <si>
    <t>axe 6</t>
  </si>
  <si>
    <t>axe 7</t>
  </si>
  <si>
    <t>axe 8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</si>
  <si>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</si>
  <si>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</si>
  <si>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</si>
  <si>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</si>
  <si>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</si>
  <si>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</si>
  <si>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</si>
  <si>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</si>
  <si>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</si>
  <si>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</si>
  <si>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</si>
  <si>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</si>
  <si>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</si>
  <si>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</si>
  <si>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</si>
  <si>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</si>
  <si>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</si>
  <si>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</si>
  <si>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</si>
  <si>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</si>
  <si>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</si>
  <si>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</si>
  <si>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</si>
  <si>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</si>
  <si>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</si>
  <si>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</si>
  <si>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</si>
  <si>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</si>
  <si>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</si>
  <si>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</si>
  <si>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</si>
  <si>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</si>
  <si>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TD25 -</t>
  </si>
  <si>
    <t>TD26 -</t>
  </si>
  <si>
    <t>TD27 -</t>
  </si>
  <si>
    <t>TD28 -</t>
  </si>
  <si>
    <t>TD29 -</t>
  </si>
  <si>
    <t>TD30 -</t>
  </si>
  <si>
    <t xml:space="preserve">TD23 - Rendre compte de son activité </t>
  </si>
  <si>
    <r>
      <t xml:space="preserve">TD20 - Communiquer </t>
    </r>
    <r>
      <rPr>
        <sz val="8"/>
        <color theme="3" tint="-0.249977111117893"/>
        <rFont val="Arial"/>
        <family val="2"/>
      </rPr>
      <t>au sein de son entreprise</t>
    </r>
  </si>
  <si>
    <r>
      <t xml:space="preserve">TD21 - Communiquer </t>
    </r>
    <r>
      <rPr>
        <sz val="8"/>
        <color theme="3" tint="-0.249977111117893"/>
        <rFont val="Arial"/>
        <family val="2"/>
      </rPr>
      <t>avec les clients</t>
    </r>
  </si>
  <si>
    <r>
      <t>TD22 - Communiquer a</t>
    </r>
    <r>
      <rPr>
        <sz val="8"/>
        <color theme="3" tint="-0.249977111117893"/>
        <rFont val="Arial"/>
        <family val="2"/>
      </rPr>
      <t>vec des tiers</t>
    </r>
  </si>
  <si>
    <t>TD24 - Se situer dans son environnement professionnel</t>
  </si>
  <si>
    <t>1. Techniques de préparation de base </t>
  </si>
  <si>
    <t>2. Cuissons</t>
  </si>
  <si>
    <t>5.  Pâtisseries : Pâtes</t>
  </si>
  <si>
    <t xml:space="preserve">1.1 Peser et mesurer </t>
  </si>
  <si>
    <t>1.2 Eplucher, laver, tailler des légumes</t>
  </si>
  <si>
    <t>1.3 Préparer des herbes aromatiques</t>
  </si>
  <si>
    <t xml:space="preserve">1.4 Canneler, historier </t>
  </si>
  <si>
    <t xml:space="preserve">1.5 Peler à vif </t>
  </si>
  <si>
    <t xml:space="preserve">1.6 Tourner des légumes </t>
  </si>
  <si>
    <t>1.7 Emincer des légumes</t>
  </si>
  <si>
    <t xml:space="preserve">1.9 Ciseler </t>
  </si>
  <si>
    <t>1.10 Escaloper des légumes</t>
  </si>
  <si>
    <t xml:space="preserve">1.12 Découper une volaille à cru </t>
  </si>
  <si>
    <t xml:space="preserve">1.13 Détailler de la viande </t>
  </si>
  <si>
    <t xml:space="preserve">1.14 Gratter, préparer, ébarber </t>
  </si>
  <si>
    <t xml:space="preserve">1.15 Habiller, détailler, désarêter et fileter un poisson rond </t>
  </si>
  <si>
    <t>1.17 Paner à l’anglaise</t>
  </si>
  <si>
    <t xml:space="preserve">1.18 Façonner à la cuillère </t>
  </si>
  <si>
    <t>1.20 Aplatir (batter)</t>
  </si>
  <si>
    <t>2.1 Griller, snacker des pièces</t>
  </si>
  <si>
    <t>2.2 Cuire des œufs (sauf œufs frits)</t>
  </si>
  <si>
    <t>2.3 Sauter - Sauter déglacer</t>
  </si>
  <si>
    <t>2.4 Blanchir</t>
  </si>
  <si>
    <t xml:space="preserve">2.5 Rôtir </t>
  </si>
  <si>
    <t xml:space="preserve">2.6 Pocher </t>
  </si>
  <si>
    <t>2.7 Frire</t>
  </si>
  <si>
    <t>2.8 Cuire en ragoût</t>
  </si>
  <si>
    <t>2.9 Cuire à la vapeur</t>
  </si>
  <si>
    <t>2.11 Cuire du riz, de la semoule, des céréales, etc.</t>
  </si>
  <si>
    <t>1.8 Tailler en mirepoix, en brunoise, en paysanne, en julienne, en bâtonnets, en macédoine</t>
  </si>
  <si>
    <t xml:space="preserve">1.11 Monder et concasser  </t>
  </si>
  <si>
    <t>1.16 Lustrer, napper</t>
  </si>
  <si>
    <t>1.19 Clarifier des œufs, du beurre</t>
  </si>
  <si>
    <t>1.21 Brider simplement, ficeler</t>
  </si>
  <si>
    <t>2.10 Etuver, glacer, cuire à blanc</t>
  </si>
  <si>
    <t>3. Fonds, sauces, jus et marinade, appareils et liaisons</t>
  </si>
  <si>
    <t xml:space="preserve">4.1 Réaliser une sauce chocolat, une ganache </t>
  </si>
  <si>
    <t>4.2 Réaliser un coulis de fruits</t>
  </si>
  <si>
    <t>4.3 Réaliser une crème anglaise</t>
  </si>
  <si>
    <t>4.4 Réaliser un sirop</t>
  </si>
  <si>
    <t>4.5 Réaliser un caramel</t>
  </si>
  <si>
    <t xml:space="preserve">4.6 Réaliser un appareil à crème prise </t>
  </si>
  <si>
    <t xml:space="preserve">4.7 Réaliser une crème pâtissière </t>
  </si>
  <si>
    <t>4.8 Réaliser une crème d’amande</t>
  </si>
  <si>
    <t>4.9 Réaliser une marmelade, une compote</t>
  </si>
  <si>
    <t>4.10 Foisonner de la crème, des œufs</t>
  </si>
  <si>
    <t>4.11 Réaliser une meringue française</t>
  </si>
  <si>
    <t>5.1 Réaliser un biscuit, une génoise</t>
  </si>
  <si>
    <t>5.2 Réaliser une pâte à crêpes</t>
  </si>
  <si>
    <t>5.3 Réaliser une pâte brisée</t>
  </si>
  <si>
    <t xml:space="preserve">5.4 Réaliser une pâte feuilletée </t>
  </si>
  <si>
    <t>5.5 Réaliser une pâte sablée</t>
  </si>
  <si>
    <t>5.6 Réaliser une pâte à choux</t>
  </si>
  <si>
    <t>4. Pâtisseries : Appareils, crèmes, sauces, coulis </t>
  </si>
  <si>
    <t>4.4 La gestion des approvisionnements et des stocks :
- le rôle de l’inventaire, 
- la limitation des pertes, 
- la rotation des stocks,
- le choix des conditionnements,
- etc.</t>
  </si>
  <si>
    <t>1.22 Enrober pour frire</t>
  </si>
  <si>
    <t>2.12 Réaliser une cuisson combinée</t>
  </si>
  <si>
    <t>2.13 Sensibiliser aux nouvelles cuissons</t>
  </si>
  <si>
    <t>Quiche Lorraine</t>
  </si>
  <si>
    <t>Crème dubarry</t>
  </si>
  <si>
    <t>Potage Julienne darblay</t>
  </si>
  <si>
    <t>Macédoine de légumes</t>
  </si>
  <si>
    <t>Crêpe farcie</t>
  </si>
  <si>
    <t>Omelette roulée</t>
  </si>
  <si>
    <t>Œufs farcis Chimay</t>
  </si>
  <si>
    <t>Filet de poisson meunière</t>
  </si>
  <si>
    <t>Darne de poisson pochée</t>
  </si>
  <si>
    <t>Goujonnettes de poisson frit sauce tartare</t>
  </si>
  <si>
    <t>Blanquette de veau</t>
  </si>
  <si>
    <t>Carré de porc</t>
  </si>
  <si>
    <t>Pavé de bœuf sauté au poivre</t>
  </si>
  <si>
    <t>Escalope de volaille viennoise</t>
  </si>
  <si>
    <t>Navarin</t>
  </si>
  <si>
    <t>Fricassée de volaille à l'ancienne</t>
  </si>
  <si>
    <t>Poulet cocotte grand-mère</t>
  </si>
  <si>
    <t>Burger</t>
  </si>
  <si>
    <t>Crème caramel</t>
  </si>
  <si>
    <t>Œufs à la neige</t>
  </si>
  <si>
    <t>Tarte aux fruits sur pâte feuilletée</t>
  </si>
  <si>
    <t>Tarte aux pommes</t>
  </si>
  <si>
    <t>Choux patissier</t>
  </si>
  <si>
    <t xml:space="preserve">Tiramisu </t>
  </si>
  <si>
    <t>Crème brulée</t>
  </si>
  <si>
    <t>CUISINE / GA / SA</t>
  </si>
  <si>
    <t xml:space="preserve">3.1 Lier à base d’amidon, à base de matière grasse, par réduction </t>
  </si>
  <si>
    <t>3.2 Lier à la purée de légumes - Lier aux protéines</t>
  </si>
  <si>
    <t xml:space="preserve">3.3 Réaliser un fumet </t>
  </si>
  <si>
    <t>3.4 Réaliser un fond de volaille</t>
  </si>
  <si>
    <t>3.5 Réaliser et améliorer un fond PAI</t>
  </si>
  <si>
    <t xml:space="preserve">3.6 Réaliser une sauce de type vin blanc </t>
  </si>
  <si>
    <t>3.7 Réaliser une sauce blanche, un velouté</t>
  </si>
  <si>
    <t>3.8 Réaliser une sauce brune</t>
  </si>
  <si>
    <t>3.9 Réaliser une sauce émulsionnée de base</t>
  </si>
  <si>
    <t xml:space="preserve">3.10 Réaliser un beurre composé </t>
  </si>
  <si>
    <t>3.11 Réaliser un coulis, une fondue de tomates</t>
  </si>
  <si>
    <t>3.12 Réaliser un jus de rôti</t>
  </si>
  <si>
    <t>3.13 Réaliser une marinade instantanée</t>
  </si>
  <si>
    <t>3.14 Réaliser une duxelles</t>
  </si>
  <si>
    <t>LISTE DES TECHNIQUES DE BASE DE CUISINE</t>
  </si>
  <si>
    <t>LISTE DES RECETTES DE BASE DE CUISINE</t>
  </si>
  <si>
    <t>fin liste recettes dérivées :</t>
  </si>
  <si>
    <t>Centre de formation</t>
  </si>
  <si>
    <t>Pds</t>
  </si>
  <si>
    <t xml:space="preserve">CCF </t>
  </si>
  <si>
    <t>La note est générée automatiquement</t>
  </si>
  <si>
    <t>Session 201 ……</t>
  </si>
  <si>
    <r>
      <t>Le dossier contient</t>
    </r>
    <r>
      <rPr>
        <sz val="12"/>
        <color theme="1"/>
        <rFont val="Arial"/>
        <family val="2"/>
      </rPr>
      <t xml:space="preserve"> : </t>
    </r>
  </si>
  <si>
    <t xml:space="preserve">                                 - les situations d’évaluation</t>
  </si>
  <si>
    <t xml:space="preserve">                                 - les grilles de notation </t>
  </si>
  <si>
    <t>* Notation en demi-points et « AB » pour les candidats absents</t>
  </si>
  <si>
    <t>Nom et prénom de l'élève / apprenti</t>
  </si>
  <si>
    <t>S1 et S2</t>
  </si>
  <si>
    <t>Coeff 6 / 120</t>
  </si>
  <si>
    <t>CF</t>
  </si>
  <si>
    <t>Coeff 4 / 80</t>
  </si>
  <si>
    <t>CAP Accompagnant éducatif petite enfance</t>
  </si>
  <si>
    <t>EP1 : Accompagner le développement du jeune enfant</t>
  </si>
  <si>
    <t>CF / MP</t>
  </si>
  <si>
    <t>EP2 : Exercer son activité en accueil collectif</t>
  </si>
  <si>
    <t>S1 et S2</t>
  </si>
  <si>
    <t>EP3 : Exercer son activité en accueil individuel</t>
  </si>
  <si>
    <t>S1</t>
  </si>
  <si>
    <t>Total / 280</t>
  </si>
  <si>
    <t>Coefficient : 3</t>
  </si>
  <si>
    <t>Critères d'évaluation</t>
  </si>
  <si>
    <t>NR</t>
  </si>
  <si>
    <t>T1. Recueillir les informations, s’informer sur les éléments du contexte et de la situation professionnels à prendre en compte</t>
  </si>
  <si>
    <t>Identifier le cadre de son intervention pour se situer en tant que professionnel</t>
  </si>
  <si>
    <t>• Présentation du rôle des différents membres de l’établissement, du service, de l’équipe 
• Identification des ressources et des contraintes du cadre de l’intervention, dont celles relatives aux risques professionnels, prise en compte de ces éléments pour la mise en œuvre de l’action  
• Recueil d’informations dans le respect de la discrétion, de la réserve et du secret professionnels
• Sélection pertinente des données,  informations récentes et diversifiées
• Vérification de la fiabilité des sources d’information 
• Repérage des enjeux de la prévention
• Identification des acteurs de la prévention</t>
  </si>
  <si>
    <t>Déterminer le degré de développement et d’autonomie de l’enfant</t>
  </si>
  <si>
    <t>• Repérage du degré de développement et d’autonomie de l’enfant,  prise en compte de ces éléments pour la mise en œuvre de l’action 
• Sélection pertinente des données, informations récentes et diversifiées
• Prise en compte du contexte de l’activité
• Traduction et interprétation correctes des instructions règlementaires et des protocoles</t>
  </si>
  <si>
    <t>Identifier les ressources et les contraintes techniques de son intervention</t>
  </si>
  <si>
    <t>• Prise en compte du contexte de l’activité
• Traduction et interprétation correctes des instructions règlementaires et des protocoles</t>
  </si>
  <si>
    <t>RC1 : Mettre en œuvre les conditions favorables à l’activité libre et à l’expérimentation dans un contexte donné</t>
  </si>
  <si>
    <t>Adapter et aménager un espace favorable à l’activité libre pour l’enfant</t>
  </si>
  <si>
    <t>• Respect des objectifs du projet d’accueil et des consignes données
• Prise en  compte du degré de développement et de l’autonomie de l’enfant
• Prise en compte de la singularité et la créativité de l’enfant  
• Prise en compte de la présence d’un collectif d’enfants
• Création d’une ambiance adaptée au jeu libre et à l’expérimentation  
• Choix du mobilier et du matériel
• Respect de l’espace et des aires de circulation
• Réalisation  d’éléments simples, décoratifs et fonctionnels sécurisés</t>
  </si>
  <si>
    <t>RC2. Mettre en œuvre des activités d’éveil en tenant compte de la singularité de l’enfant</t>
  </si>
  <si>
    <t>Préparer l’activité d’éveil</t>
  </si>
  <si>
    <t>• Pertinence de la proposition en tenant compte de l’âge, du degré d’autonomie de l’enfant et du groupe et  du lieu d’activité 
• Exploitation des lieux, des équipements, des évènements
• Choix du matériel adapté à l’âge, au degré d’autonomie de l’enfant et/ou du groupe et  du lieu d’activité</t>
  </si>
  <si>
    <t>Animer l’activité d’éveil</t>
  </si>
  <si>
    <t>• Respect de la créativité, de la liberté de choix de l’enfant
• Formulation claire et adaptée des consignes et des règles de jeu
• Attitude de soutien sans entrave ni sur incitation
• Intervention en fonction du déroulement de l’activité
• Rangement du matériel et remise en état des espaces 
• Signalement du matériel défectueux et manquant</t>
  </si>
  <si>
    <t>Aptitudes professionnelles décelées au cours de l’entretien</t>
  </si>
  <si>
    <t>• Qualités d’écoute et de reformulation
• Maîtrise de soi, attitude respectueuse et courtoise
• Tenue professionnelle adaptée
• Posture adaptée
• Langage et vocabulaire adaptés</t>
  </si>
  <si>
    <t>Total / 20</t>
  </si>
  <si>
    <t xml:space="preserve">  Grille d'évaluation   
CAP Accompagnant Educatif Petite Enfance</t>
  </si>
  <si>
    <t xml:space="preserve">Appréciations : </t>
  </si>
  <si>
    <t>T2. Adopter une posture professionnelle adaptée</t>
  </si>
  <si>
    <t>Prendre en compte les dimensions éthiques et déontologiques de son intervention</t>
  </si>
  <si>
    <t>Prendre en compte la dimension santé et sécurité au travail</t>
  </si>
  <si>
    <t xml:space="preserve">Adopter un regard critique sur sa pratique professionnelle </t>
  </si>
  <si>
    <t>• Absence de jugement
• Respect de la discrétion, de la réserve et du secret professionnels</t>
  </si>
  <si>
    <t>• Repérage des dangers, identification des risques pour l’enfant et pour le professionnel 
• Pertinence des moyens de prévention et de protections  
• Respect des normes de sécurité 
• Proposition d’améliorations susceptibles d’éviter ou réduire les risques</t>
  </si>
  <si>
    <t>• Repérage d’éléments d’observation objectifs
• Justification de son intervention en lien avec le contexte, l’enfant
• Prise de recul sur ses comportements et ses attitudes  
• Réalisme des solutions proposées ou mises en œuvre dans la limite de ses compétences</t>
  </si>
  <si>
    <t xml:space="preserve">RC3. Réaliser des soins du quotidien et accompagner l’enfant dans ses apprentissages       </t>
  </si>
  <si>
    <t>Dispenser des soins liés à l’hygiène corporelle et au confort de l’enfant
Dispenser des soins liés à l’alimentation
Dispenser des soins liés à l’élimination
Dispenser des soins liés au sommeil</t>
  </si>
  <si>
    <t>• Respect du rythme, du développement physiologique et psycho-affectif de l’enfant
• Relation privilégiée et sécurisante avec l’enfant
• Prise en compte du bien-être de l’enfant
• Relation favorisant le développement de l’autonomie de l’enfant
• Respect des règles d’hygiène et de sécurité
• Respect des normes en vigueur
• Respect des habitudes et des attentes  familiales
• Respect des protocoles, des fiches techniques
• Respect de la pudeur de l’enfant
• Adaptation des gestes aux capacités et aux besoins de l’enfant 
• Attitude favorisant la découverte progressive des  aliments
• Respect des rituels d’endormissement de l’enfant</t>
  </si>
  <si>
    <t xml:space="preserve">RC4. Appliquer les protocoles liés à la santé de l’enfant       </t>
  </si>
  <si>
    <t xml:space="preserve">Repérer des signes d’altération de la santé et du comportement : maladie, malaise, maltraitance </t>
  </si>
  <si>
    <t>• Partage des observations avec l’équipe ou le service concerné
• Fidélité de la transmission des éléments observés
• Respect des règles éthiques et du protocole mis en place par la structure d’accueil, par la collectivité territoriale (s’il existe)
• Transmission des informations préoccupantes aux personnes compétentes</t>
  </si>
  <si>
    <t>Participer à l’application des protocoles d’urgence</t>
  </si>
  <si>
    <t>Réaction adaptée à la situation en tenant compte du degré d’urgence et des limites de compétences</t>
  </si>
  <si>
    <t>Participer à l’application du protocole d’accueil individualisé (PAI)</t>
  </si>
  <si>
    <t>• Respect du PAI
• Transmission aux personnes habilitées du non-respect du PAI</t>
  </si>
  <si>
    <t xml:space="preserve"> le candidat ne sera pas interrogé, le diplôme ne pourra être délivré. </t>
  </si>
  <si>
    <t>Coefficient : 2</t>
  </si>
  <si>
    <t>• Respect de la fréquence des opérations
• Choix correct du matériel et des produits
• Respect des protocoles
• Respect des règles d'hygiène, de sécurité, d'ergonomie, d'économie
• Qualité du résultat</t>
  </si>
  <si>
    <t>T3 : Etablir une relation privilégiée et sécurisante avec l’enfant</t>
  </si>
  <si>
    <t xml:space="preserve">Communiquer avec l’enfant de manière appropriée, participer à l’acquisition du langage </t>
  </si>
  <si>
    <t>• Intervention et attitude adaptée pour amener l’enfant à participer au soin et à l’activité
• Utilisation d’un vocabulaire suscitant l’acquisition du langage
• Adaptation du mode de relation à la situation de l’enfant : portage,  toucher, contact visuel ou parole</t>
  </si>
  <si>
    <t>T4 - Coopérer avec l’ensemble des acteurs concernés dans un but de cohérence, d’adaptation et de continuité de l’accompagnement</t>
  </si>
  <si>
    <t>Adapter sa communication avec la famille en fonction du projet du lieu d’accueil</t>
  </si>
  <si>
    <t>• Respect des règles déontologiques
• Qualité de l’écoute, du questionnement, de la reformulation</t>
  </si>
  <si>
    <t>Inscrire son travail au sein d’une équipe pluri professionnelle</t>
  </si>
  <si>
    <t>• Respect des règles déontologiques
• Transmission de messages pertinents aux membres de l’équipe
• Utilisation appropriée d’outils de communication
• Utilisation d’un langage et d’un vocabulaire professionnels
• Formulation claire d’un problème à résoudre, d’une information à communiquer</t>
  </si>
  <si>
    <t>Coefficient : 4</t>
  </si>
  <si>
    <t>T5 - Organiser son action</t>
  </si>
  <si>
    <t>Elaborer le plan de travail, planifier ses activités de travail
S’adapter à une situation imprévue
Suivre l’état des stocks</t>
  </si>
  <si>
    <t xml:space="preserve">RS3 - Négocier le cadre de l’accueil </t>
  </si>
  <si>
    <t xml:space="preserve">Identifier les attentes des parents 
Présenter le projet d’accueil
Elaborer le cadre organisationnel et conventionnel de l’accueil
</t>
  </si>
  <si>
    <t>• Prise en compte des vœux éducatifs des parents
• Projet d’accueil adapté à l’enfant
• Respect du dispositif de l’agrément de l’assistant maternel (cadre réglementaire et conventionnel)
• Respect des termes des  conventions collectives  nationales de travail des assistants maternels du particulier employeur ou des salariés du particulier employeur
• Respect des limites entre vie privée et vie professionnelle</t>
  </si>
  <si>
    <t>RS4 - Assurer les opérations d’entretien du logement et des espaces réservés à l’enfant</t>
  </si>
  <si>
    <t>Mettre en œuvre  les techniques de dépoussiérage,  nettoyage, bionettoyage, séchage des espaces et équipements réservés à l’enfant</t>
  </si>
  <si>
    <t>• Respect des règles d’hygiène, de sécurité, et de développement durable 
• Respect des principes de sécurité et d’économie d’effort lors de l’entretien des espaces réservés à l’enfant (PRAP)
• Choix correct du matériel, des produits
• Respect de la fréquence des opérations
• Respect des protocoles
• Qualité du résultat</t>
  </si>
  <si>
    <t>RS5 - Elaborer des repas</t>
  </si>
  <si>
    <t>Concevoir des repas</t>
  </si>
  <si>
    <t>• Menus proposés équilibrés
• Respect des étapes de la diversification alimentaire
• Prise en compte des goûts, du PAI, des potentialités et des habitudes socio-culturelles de l’enfant, des aliments à disposition
• Respect du budget alloué et du rapport qualité/prix</t>
  </si>
  <si>
    <t xml:space="preserve">Préparer des repas en milieu familial </t>
  </si>
  <si>
    <t>• Rangement rationnel et choix judicieux des zones d’entreposage ou de conservation
• Conditionnements adaptés pour la conservation
• Choix et utilisations corrects des denrées
• Choix et utilisations corrects des matériels
• Respect des recettes, des procédures d’utilisation, des modes d’emplois
• Respect des règles de sécurité, d'hygiène, d'ergonomie, d'économie
• Respect du temps imparti
• Résultat conforme aux critères organoleptiques</t>
  </si>
  <si>
    <t>Servir un repas en milieu familial</t>
  </si>
  <si>
    <t>• Respect des besoins et du rythme de l'enfant
• Disposition rationnelle et sécurisée des espaces
• Service des repas dans des conditions optimales d'ambiance 
• Choix et utilisation corrects des matériels
• Présentation adaptée aux enfants, soignée et agréable
• Respect de la température des aliments
• Respect de la durée des repas
• Tri, rangement, élimination corrects des aliments non consommés</t>
  </si>
  <si>
    <t xml:space="preserve">NOM et prénom du candidat   </t>
  </si>
  <si>
    <t>NOM et prénom du candidat</t>
  </si>
  <si>
    <t>Session 20….</t>
  </si>
  <si>
    <t>RS1 - Assurer une assistance pédagogique au personnel enseignant                                              50%</t>
  </si>
  <si>
    <t xml:space="preserve">Installer et remettre en état un espace destiné à une activité pédagogique
</t>
  </si>
  <si>
    <t>• Aménagement de l'espace adapté à l'activité proposée et aux contraintes imposées par les locaux en lien avec les préconisations de l'enseignant
• Rangement rationnel et conforme aux règles d'hygiène et de sécurité
• Respect des principes de base lors des manutentions d'objet (PRAP)
• Respect des procédures
• Vérification de la qualité du résultat</t>
  </si>
  <si>
    <t>Participer à la réalisation d'une activité pédagogique</t>
  </si>
  <si>
    <t>• Respect du projet pédagogique de l'enseignant
• Respect des règles de vie de classe
• Qualité des productions réalisées par les professionnels</t>
  </si>
  <si>
    <t>Participer à la sécurisation des récréations et des sorties pédagogiques</t>
  </si>
  <si>
    <t>• Respect des consignes de sécurité
• Respect du projet pédagogique de l'enseignant
• Respect de la règlementation
• Réaction adaptée à la situation
• Communication adaptée avec les autres accompagnateurs</t>
  </si>
  <si>
    <t>RS2 - Assurer des activités de remise en état des matériels et des locaux en école maternelle  50%</t>
  </si>
  <si>
    <t xml:space="preserve">Mettre en œuvre les techniques de dépoussiérage, lavage séchage et de décontamination des locaux collectifs et des équipements.
</t>
  </si>
  <si>
    <t>Participer à l'entretien des locaux pendant les vacances scolaires.</t>
  </si>
  <si>
    <t>TI</t>
  </si>
  <si>
    <t>I</t>
  </si>
  <si>
    <t>S</t>
  </si>
  <si>
    <t>TS</t>
  </si>
  <si>
    <t>Noms des évaluateurs :</t>
  </si>
  <si>
    <t>DOSSIER individuel d'évaluation des épreuves professionnelles                                       par Contrôle en Cours de Formation</t>
  </si>
  <si>
    <r>
      <t xml:space="preserve">NR : non réalisé     TI : très insuffisant     I : insuffisant     S : satisfaisant     TS : très satisfaisant     
</t>
    </r>
    <r>
      <rPr>
        <b/>
        <sz val="10"/>
        <color theme="1"/>
        <rFont val="Arial"/>
        <family val="2"/>
      </rPr>
      <t/>
    </r>
  </si>
  <si>
    <t xml:space="preserve">NR : non réalisé     TI : très insuffisant     I : insuffisant     S : satisfaisant     TS : très satisfaisant   </t>
  </si>
  <si>
    <r>
      <rPr>
        <sz val="11"/>
        <rFont val="Arial"/>
        <family val="2"/>
      </rPr>
      <t>Epreuve  EP3</t>
    </r>
    <r>
      <rPr>
        <b/>
        <sz val="11"/>
        <rFont val="Arial"/>
        <family val="2"/>
      </rPr>
      <t xml:space="preserve">    </t>
    </r>
    <r>
      <rPr>
        <b/>
        <sz val="12"/>
        <rFont val="Arial"/>
        <family val="2"/>
      </rPr>
      <t xml:space="preserve"> Exercer son activité en accueil individuel</t>
    </r>
    <r>
      <rPr>
        <b/>
        <sz val="11"/>
        <rFont val="Arial"/>
        <family val="2"/>
      </rPr>
      <t xml:space="preserve">
Centre de formation</t>
    </r>
  </si>
  <si>
    <r>
      <rPr>
        <b/>
        <sz val="10"/>
        <rFont val="Arial"/>
        <family val="2"/>
      </rPr>
      <t>Activité :</t>
    </r>
    <r>
      <rPr>
        <sz val="10"/>
        <rFont val="Arial"/>
        <family val="2"/>
      </rPr>
      <t xml:space="preserve">  présenter oralement un projet d'accueil élaboré à partir d'un ensemble documentaire et s'entretenir avec un jury</t>
    </r>
  </si>
  <si>
    <r>
      <rPr>
        <sz val="11"/>
        <rFont val="Arial"/>
        <family val="2"/>
      </rPr>
      <t>Epreuve  EP2</t>
    </r>
    <r>
      <rPr>
        <b/>
        <sz val="11"/>
        <rFont val="Arial"/>
        <family val="2"/>
      </rPr>
      <t xml:space="preserve">     </t>
    </r>
    <r>
      <rPr>
        <b/>
        <sz val="12"/>
        <rFont val="Arial"/>
        <family val="2"/>
      </rPr>
      <t xml:space="preserve"> Exercer en accueil collectif</t>
    </r>
    <r>
      <rPr>
        <b/>
        <sz val="11"/>
        <rFont val="Arial"/>
        <family val="2"/>
      </rPr>
      <t xml:space="preserve">
Milieu professionnel</t>
    </r>
  </si>
  <si>
    <r>
      <rPr>
        <b/>
        <sz val="10"/>
        <rFont val="Arial"/>
        <family val="2"/>
      </rPr>
      <t>Activité :</t>
    </r>
    <r>
      <rPr>
        <sz val="10"/>
        <rFont val="Arial"/>
        <family val="2"/>
      </rPr>
      <t xml:space="preserve"> activités mises en œuvre en </t>
    </r>
    <r>
      <rPr>
        <b/>
        <sz val="10"/>
        <rFont val="Arial"/>
        <family val="2"/>
      </rPr>
      <t xml:space="preserve">PFMP de 4 semaines minimum en école maternelle ou EAJE ou ACM </t>
    </r>
    <r>
      <rPr>
        <sz val="10"/>
        <rFont val="Arial"/>
        <family val="2"/>
      </rPr>
      <t xml:space="preserve">
Le bilan est conduit par le tuteur et par le professeur d'enseignement professionnel
Utiliser les appréciations portées sur le document de liaison</t>
    </r>
  </si>
  <si>
    <r>
      <rPr>
        <b/>
        <sz val="10"/>
        <rFont val="Century Gothic"/>
        <family val="2"/>
        <scheme val="minor"/>
      </rPr>
      <t>Nom de la structure :</t>
    </r>
    <r>
      <rPr>
        <sz val="10"/>
        <rFont val="Century Gothic"/>
        <family val="2"/>
        <scheme val="minor"/>
      </rPr>
      <t xml:space="preserve">
</t>
    </r>
    <r>
      <rPr>
        <b/>
        <sz val="10"/>
        <rFont val="Century Gothic"/>
        <family val="2"/>
        <scheme val="minor"/>
      </rPr>
      <t>Noms des évaluateurs :</t>
    </r>
  </si>
  <si>
    <r>
      <rPr>
        <sz val="11"/>
        <rFont val="Arial"/>
        <family val="2"/>
      </rPr>
      <t>Epreuve  EP1</t>
    </r>
    <r>
      <rPr>
        <b/>
        <sz val="11"/>
        <rFont val="Arial"/>
        <family val="2"/>
      </rPr>
      <t xml:space="preserve">     </t>
    </r>
    <r>
      <rPr>
        <b/>
        <sz val="12"/>
        <rFont val="Arial"/>
        <family val="2"/>
      </rPr>
      <t xml:space="preserve"> Accompagner le développement du jeune enfant</t>
    </r>
    <r>
      <rPr>
        <b/>
        <sz val="11"/>
        <rFont val="Arial"/>
        <family val="2"/>
      </rPr>
      <t xml:space="preserve">
Milieu professionnel</t>
    </r>
  </si>
  <si>
    <r>
      <rPr>
        <b/>
        <sz val="10"/>
        <rFont val="Arial"/>
        <family val="2"/>
      </rPr>
      <t>Activité :</t>
    </r>
    <r>
      <rPr>
        <sz val="10"/>
        <rFont val="Arial"/>
        <family val="2"/>
      </rPr>
      <t xml:space="preserve"> activités mises en œuvre en </t>
    </r>
    <r>
      <rPr>
        <b/>
        <sz val="10"/>
        <rFont val="Arial"/>
        <family val="2"/>
      </rPr>
      <t>PFMP de 4 semaines minimum en EAJE</t>
    </r>
    <r>
      <rPr>
        <sz val="10"/>
        <rFont val="Arial"/>
        <family val="2"/>
      </rPr>
      <t xml:space="preserve"> 
Le bilan est conduit par le tuteur et par le professeur d'enseignement professionnel
Utiliser les appréciations portées sur le document de liaison</t>
    </r>
  </si>
  <si>
    <r>
      <rPr>
        <sz val="11"/>
        <rFont val="Arial"/>
        <family val="2"/>
      </rPr>
      <t>Epreuve  EP1</t>
    </r>
    <r>
      <rPr>
        <b/>
        <sz val="11"/>
        <rFont val="Arial"/>
        <family val="2"/>
      </rPr>
      <t xml:space="preserve">     </t>
    </r>
    <r>
      <rPr>
        <b/>
        <sz val="12"/>
        <rFont val="Arial"/>
        <family val="2"/>
      </rPr>
      <t xml:space="preserve"> Accompagner le développement du jeune enfant</t>
    </r>
    <r>
      <rPr>
        <b/>
        <sz val="11"/>
        <rFont val="Arial"/>
        <family val="2"/>
      </rPr>
      <t xml:space="preserve">
Centre de formation</t>
    </r>
  </si>
  <si>
    <r>
      <rPr>
        <b/>
        <sz val="10"/>
        <rFont val="Arial"/>
        <family val="2"/>
      </rPr>
      <t>Activité :</t>
    </r>
    <r>
      <rPr>
        <sz val="10"/>
        <rFont val="Arial"/>
        <family val="2"/>
      </rPr>
      <t xml:space="preserve"> à partir d'une </t>
    </r>
    <r>
      <rPr>
        <b/>
        <sz val="10"/>
        <rFont val="Arial"/>
        <family val="2"/>
      </rPr>
      <t>PFMP d'au moins 4 semaines  en EAJE ou auprès d'un AMA ou service d'aide à domicile</t>
    </r>
    <r>
      <rPr>
        <sz val="10"/>
        <rFont val="Arial"/>
        <family val="2"/>
      </rPr>
      <t xml:space="preserve"> offrant des prestations de garde d'enfant(s) de moins de 3 ans, présenter une fiche relative à l'accompagnement de l'enfant dans ses découvertes et ses apprentissages et s'entretenir avec un jury.</t>
    </r>
  </si>
  <si>
    <r>
      <t>E</t>
    </r>
    <r>
      <rPr>
        <b/>
        <sz val="10"/>
        <rFont val="Arial"/>
        <family val="2"/>
      </rPr>
      <t xml:space="preserve">n l’absence de la fiche le candidat se verra attribuer zéro à cette épreuve. </t>
    </r>
  </si>
  <si>
    <r>
      <rPr>
        <sz val="11"/>
        <rFont val="Arial"/>
        <family val="2"/>
      </rPr>
      <t>Epreuve  EP2</t>
    </r>
    <r>
      <rPr>
        <b/>
        <sz val="11"/>
        <rFont val="Arial"/>
        <family val="2"/>
      </rPr>
      <t xml:space="preserve">     </t>
    </r>
    <r>
      <rPr>
        <b/>
        <sz val="12"/>
        <rFont val="Arial"/>
        <family val="2"/>
      </rPr>
      <t xml:space="preserve"> Exercer en accueil collectif</t>
    </r>
    <r>
      <rPr>
        <b/>
        <sz val="11"/>
        <rFont val="Arial"/>
        <family val="2"/>
      </rPr>
      <t xml:space="preserve">
Centre de formation</t>
    </r>
  </si>
  <si>
    <r>
      <rPr>
        <b/>
        <sz val="10"/>
        <rFont val="Arial"/>
        <family val="2"/>
      </rPr>
      <t>Activité :</t>
    </r>
    <r>
      <rPr>
        <sz val="10"/>
        <rFont val="Arial"/>
        <family val="2"/>
      </rPr>
      <t xml:space="preserve"> répondre aux questions écrites - Durée : 1h</t>
    </r>
  </si>
  <si>
    <t xml:space="preserve">En l’absence d’une PFMP conforme aux exigences de l’épreuve, le candidat ne sera pas interrogé, le diplôme ne pourra être délivré. </t>
  </si>
  <si>
    <t xml:space="preserve">En l’absence d’une PFMP (public enfant 0-3 ans) conforme aux exigences de l’épreuve,  le candidat ne sera pas interrogé, le diplôme ne pourra être délivré. </t>
  </si>
  <si>
    <t>• Prise en compte du degré de développement et d’autonomie de l’enfant
• Prise en compte des ressources et des contraintes  
• Lecture d’un planning d’activités
• Mise en place d’une organisation prenant en compte les nouvelles priorités
• Respect des procédures d’information des responsables de l’enfant, de la structure, du service
• Prise d’initiative dans la limite de ses compétences
• Suivi de l’état des stocks adaptés au fonctionnement du lieu d’intervention
• Estimation réaliste des volumes et de la rotation des stocks
• Transmission d’une appréciation qualitative et signalement des anomalies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</si>
</sst>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/dd/yy;@"/>
    <numFmt numFmtId="165" formatCode="[&lt;=9999999]###\-####;\(###\)\ ###\-####"/>
    <numFmt numFmtId="166" formatCode="0.0"/>
  </numFmts>
  <fonts count="51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8"/>
      <color theme="1" tint="0.14996795556505021"/>
      <name val="Century Gothic"/>
      <family val="1"/>
      <scheme val="minor"/>
    </font>
    <font>
      <sz val="8"/>
      <name val="Century Gothic"/>
      <family val="1"/>
      <scheme val="minor"/>
    </font>
    <font>
      <b/>
      <sz val="8"/>
      <color theme="1" tint="0.14996795556505021"/>
      <name val="Century Gothic"/>
      <family val="2"/>
      <scheme val="minor"/>
    </font>
    <font>
      <sz val="8"/>
      <name val="Century Gothic"/>
      <family val="2"/>
      <scheme val="minor"/>
    </font>
    <font>
      <b/>
      <sz val="22"/>
      <color theme="0"/>
      <name val="Century Gothic"/>
      <family val="2"/>
      <scheme val="major"/>
    </font>
    <font>
      <b/>
      <sz val="16"/>
      <color theme="0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12"/>
      <color theme="3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Arial"/>
      <family val="2"/>
    </font>
    <font>
      <b/>
      <sz val="10"/>
      <color theme="3" tint="-0.24994659260841701"/>
      <name val="Century Gothic"/>
      <family val="2"/>
      <scheme val="minor"/>
    </font>
    <font>
      <sz val="8"/>
      <color theme="3" tint="-0.24994659260841701"/>
      <name val="Century Gothic"/>
      <family val="2"/>
      <scheme val="minor"/>
    </font>
    <font>
      <sz val="9"/>
      <color theme="3" tint="-0.24994659260841701"/>
      <name val="Century Gothic"/>
      <family val="2"/>
      <scheme val="minor"/>
    </font>
    <font>
      <b/>
      <sz val="8"/>
      <color theme="3" tint="-0.24994659260841701"/>
      <name val="Century Gothic"/>
      <family val="2"/>
      <scheme val="minor"/>
    </font>
    <font>
      <b/>
      <sz val="11"/>
      <color theme="1"/>
      <name val="Arial"/>
      <family val="2"/>
    </font>
    <font>
      <sz val="8"/>
      <color rgb="FFFF0000"/>
      <name val="Century Gothic"/>
      <family val="2"/>
      <scheme val="minor"/>
    </font>
    <font>
      <b/>
      <i/>
      <sz val="8"/>
      <color theme="1"/>
      <name val="Century Gothic"/>
      <family val="2"/>
      <scheme val="minor"/>
    </font>
    <font>
      <b/>
      <sz val="11"/>
      <color theme="3" tint="-0.2499465926084170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0"/>
      <name val="Century Gothic"/>
      <family val="2"/>
      <scheme val="minor"/>
    </font>
    <font>
      <sz val="8"/>
      <color theme="3" tint="-0.249977111117893"/>
      <name val="Arial"/>
      <family val="2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26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Century Gothic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  <font>
      <sz val="10"/>
      <name val="Century Gothic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1" tint="0.499984740745262"/>
      </right>
      <top style="thin">
        <color theme="3" tint="0.599963377788628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/>
    <xf numFmtId="0" fontId="3" fillId="3" borderId="1">
      <alignment vertical="center"/>
    </xf>
    <xf numFmtId="0" fontId="4" fillId="0" borderId="1">
      <alignment horizontal="left" vertical="center" wrapText="1"/>
      <protection locked="0"/>
    </xf>
    <xf numFmtId="164" fontId="4" fillId="0" borderId="1">
      <alignment horizontal="left" vertical="center" wrapText="1"/>
      <protection locked="0"/>
    </xf>
    <xf numFmtId="165" fontId="4" fillId="0" borderId="1">
      <alignment horizontal="left" vertical="center" wrapText="1"/>
      <protection locked="0"/>
    </xf>
    <xf numFmtId="0" fontId="5" fillId="4" borderId="2" applyBorder="0">
      <alignment horizontal="center" vertical="center"/>
    </xf>
    <xf numFmtId="1" fontId="5" fillId="4" borderId="1">
      <alignment horizontal="center" vertical="center"/>
    </xf>
    <xf numFmtId="0" fontId="6" fillId="5" borderId="1">
      <alignment horizontal="center" vertical="center"/>
      <protection locked="0"/>
    </xf>
    <xf numFmtId="0" fontId="6" fillId="6" borderId="1">
      <alignment horizontal="center" vertical="center"/>
    </xf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" fillId="0" borderId="0"/>
  </cellStyleXfs>
  <cellXfs count="157">
    <xf numFmtId="0" fontId="0" fillId="0" borderId="0" xfId="0"/>
    <xf numFmtId="0" fontId="0" fillId="0" borderId="0" xfId="0" applyProtection="1"/>
    <xf numFmtId="0" fontId="11" fillId="0" borderId="0" xfId="0" applyFont="1" applyProtection="1"/>
    <xf numFmtId="0" fontId="9" fillId="0" borderId="0" xfId="0" applyFont="1" applyProtection="1"/>
    <xf numFmtId="0" fontId="0" fillId="0" borderId="0" xfId="0" applyFont="1" applyProtection="1"/>
    <xf numFmtId="0" fontId="23" fillId="8" borderId="0" xfId="0" applyFont="1" applyFill="1" applyAlignment="1" applyProtection="1">
      <alignment horizontal="center"/>
    </xf>
    <xf numFmtId="0" fontId="18" fillId="0" borderId="3" xfId="0" applyFont="1" applyFill="1" applyBorder="1" applyAlignment="1" applyProtection="1">
      <alignment horizontal="left"/>
    </xf>
    <xf numFmtId="0" fontId="16" fillId="0" borderId="3" xfId="0" applyFont="1" applyFill="1" applyBorder="1" applyAlignment="1" applyProtection="1">
      <alignment horizontal="left"/>
    </xf>
    <xf numFmtId="0" fontId="17" fillId="0" borderId="3" xfId="0" applyFont="1" applyFill="1" applyBorder="1" applyAlignment="1" applyProtection="1">
      <alignment horizontal="left"/>
    </xf>
    <xf numFmtId="0" fontId="22" fillId="10" borderId="4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center" wrapText="1"/>
    </xf>
    <xf numFmtId="0" fontId="18" fillId="2" borderId="3" xfId="0" applyFont="1" applyFill="1" applyBorder="1" applyAlignment="1" applyProtection="1">
      <alignment horizontal="left"/>
    </xf>
    <xf numFmtId="0" fontId="16" fillId="2" borderId="3" xfId="0" applyFont="1" applyFill="1" applyBorder="1" applyAlignment="1" applyProtection="1">
      <alignment horizontal="left"/>
    </xf>
    <xf numFmtId="0" fontId="17" fillId="2" borderId="3" xfId="0" applyFont="1" applyFill="1" applyBorder="1" applyAlignment="1" applyProtection="1">
      <alignment horizontal="left"/>
    </xf>
    <xf numFmtId="0" fontId="26" fillId="0" borderId="3" xfId="0" applyFont="1" applyFill="1" applyBorder="1" applyAlignment="1" applyProtection="1">
      <alignment horizontal="left"/>
    </xf>
    <xf numFmtId="0" fontId="15" fillId="0" borderId="6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left"/>
    </xf>
    <xf numFmtId="0" fontId="16" fillId="2" borderId="3" xfId="0" applyFont="1" applyFill="1" applyBorder="1" applyAlignment="1" applyProtection="1">
      <alignment horizontal="left" wrapText="1"/>
    </xf>
    <xf numFmtId="0" fontId="18" fillId="2" borderId="3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horizontal="left" vertical="center" wrapText="1"/>
    </xf>
    <xf numFmtId="0" fontId="17" fillId="2" borderId="4" xfId="0" applyFont="1" applyFill="1" applyBorder="1" applyAlignment="1" applyProtection="1">
      <alignment horizontal="left" vertical="center" wrapText="1"/>
    </xf>
    <xf numFmtId="0" fontId="23" fillId="8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top"/>
    </xf>
    <xf numFmtId="0" fontId="27" fillId="0" borderId="3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 vertical="top"/>
    </xf>
    <xf numFmtId="0" fontId="16" fillId="2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26" fillId="0" borderId="0" xfId="0" applyFont="1" applyProtection="1"/>
    <xf numFmtId="0" fontId="24" fillId="0" borderId="0" xfId="0" applyFont="1" applyAlignment="1" applyProtection="1">
      <alignment horizontal="right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28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Border="1" applyAlignment="1"/>
    <xf numFmtId="0" fontId="19" fillId="0" borderId="0" xfId="0" applyFont="1" applyBorder="1" applyAlignment="1">
      <alignment vertical="center"/>
    </xf>
    <xf numFmtId="0" fontId="39" fillId="9" borderId="0" xfId="0" applyFont="1" applyFill="1" applyAlignment="1">
      <alignment vertical="center"/>
    </xf>
    <xf numFmtId="0" fontId="0" fillId="9" borderId="0" xfId="0" applyFill="1"/>
    <xf numFmtId="0" fontId="32" fillId="9" borderId="0" xfId="0" applyFont="1" applyFill="1" applyAlignment="1">
      <alignment vertical="center"/>
    </xf>
    <xf numFmtId="0" fontId="19" fillId="9" borderId="0" xfId="0" applyFont="1" applyFill="1" applyAlignment="1">
      <alignment vertical="center"/>
    </xf>
    <xf numFmtId="0" fontId="19" fillId="9" borderId="0" xfId="0" applyFont="1" applyFill="1" applyBorder="1" applyAlignment="1">
      <alignment vertical="center"/>
    </xf>
    <xf numFmtId="0" fontId="33" fillId="9" borderId="0" xfId="0" applyFont="1" applyFill="1" applyAlignment="1">
      <alignment vertical="center"/>
    </xf>
    <xf numFmtId="0" fontId="19" fillId="9" borderId="7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42" fillId="0" borderId="0" xfId="0" applyFont="1" applyAlignment="1">
      <alignment horizontal="right"/>
    </xf>
    <xf numFmtId="0" fontId="28" fillId="0" borderId="0" xfId="0" applyFont="1" applyFill="1" applyBorder="1" applyAlignment="1">
      <alignment horizontal="right" vertical="center" wrapText="1"/>
    </xf>
    <xf numFmtId="0" fontId="36" fillId="7" borderId="15" xfId="12" applyFont="1" applyFill="1" applyBorder="1" applyAlignment="1">
      <alignment horizontal="left" vertical="center" wrapText="1"/>
    </xf>
    <xf numFmtId="0" fontId="36" fillId="7" borderId="15" xfId="12" applyFont="1" applyFill="1" applyBorder="1" applyAlignment="1">
      <alignment vertical="center" wrapText="1"/>
    </xf>
    <xf numFmtId="0" fontId="45" fillId="7" borderId="15" xfId="13" applyFont="1" applyFill="1" applyBorder="1" applyAlignment="1">
      <alignment horizontal="left" vertical="center"/>
    </xf>
    <xf numFmtId="0" fontId="45" fillId="7" borderId="15" xfId="13" applyFont="1" applyFill="1" applyBorder="1" applyAlignment="1">
      <alignment horizontal="center" vertical="center"/>
    </xf>
    <xf numFmtId="0" fontId="35" fillId="7" borderId="8" xfId="12" applyFont="1" applyFill="1" applyBorder="1" applyAlignment="1">
      <alignment horizontal="center" vertical="center" wrapText="1"/>
    </xf>
    <xf numFmtId="0" fontId="35" fillId="7" borderId="23" xfId="12" applyFont="1" applyFill="1" applyBorder="1" applyAlignment="1">
      <alignment horizontal="center" vertical="center"/>
    </xf>
    <xf numFmtId="0" fontId="48" fillId="7" borderId="0" xfId="0" applyFont="1" applyFill="1"/>
    <xf numFmtId="0" fontId="44" fillId="7" borderId="0" xfId="13" applyFont="1" applyFill="1" applyBorder="1" applyAlignment="1">
      <alignment horizontal="left"/>
    </xf>
    <xf numFmtId="0" fontId="43" fillId="7" borderId="0" xfId="13" applyFont="1" applyFill="1" applyBorder="1" applyAlignment="1">
      <alignment horizontal="center" vertical="center" wrapText="1"/>
    </xf>
    <xf numFmtId="0" fontId="44" fillId="7" borderId="0" xfId="13" applyFont="1" applyFill="1" applyBorder="1" applyAlignment="1">
      <alignment horizontal="center" vertical="center" wrapText="1"/>
    </xf>
    <xf numFmtId="0" fontId="45" fillId="7" borderId="0" xfId="13" applyFont="1" applyFill="1" applyBorder="1" applyAlignment="1">
      <alignment horizontal="center" vertical="center"/>
    </xf>
    <xf numFmtId="0" fontId="44" fillId="7" borderId="0" xfId="12" applyFont="1" applyFill="1" applyBorder="1" applyAlignment="1">
      <alignment horizontal="right" vertical="center"/>
    </xf>
    <xf numFmtId="0" fontId="44" fillId="7" borderId="0" xfId="12" applyFont="1" applyFill="1" applyBorder="1" applyAlignment="1">
      <alignment horizontal="left" vertical="center"/>
    </xf>
    <xf numFmtId="0" fontId="49" fillId="7" borderId="23" xfId="12" applyFont="1" applyFill="1" applyBorder="1" applyAlignment="1">
      <alignment horizontal="center" vertical="center"/>
    </xf>
    <xf numFmtId="0" fontId="35" fillId="7" borderId="24" xfId="12" applyFont="1" applyFill="1" applyBorder="1" applyAlignment="1">
      <alignment horizontal="center" vertical="center"/>
    </xf>
    <xf numFmtId="0" fontId="44" fillId="7" borderId="15" xfId="12" applyFont="1" applyFill="1" applyBorder="1" applyAlignment="1">
      <alignment vertical="center" wrapText="1"/>
    </xf>
    <xf numFmtId="9" fontId="49" fillId="7" borderId="15" xfId="12" applyNumberFormat="1" applyFont="1" applyFill="1" applyBorder="1" applyAlignment="1">
      <alignment horizontal="center" vertical="center"/>
    </xf>
    <xf numFmtId="0" fontId="36" fillId="7" borderId="15" xfId="12" applyFont="1" applyFill="1" applyBorder="1" applyAlignment="1">
      <alignment horizontal="center" vertical="center"/>
    </xf>
    <xf numFmtId="0" fontId="35" fillId="7" borderId="18" xfId="12" applyFont="1" applyFill="1" applyBorder="1" applyAlignment="1">
      <alignment vertical="center" wrapText="1"/>
    </xf>
    <xf numFmtId="0" fontId="45" fillId="7" borderId="15" xfId="12" applyFont="1" applyFill="1" applyBorder="1" applyAlignment="1">
      <alignment horizontal="center" vertical="center"/>
    </xf>
    <xf numFmtId="0" fontId="45" fillId="7" borderId="20" xfId="12" applyFont="1" applyFill="1" applyBorder="1" applyAlignment="1">
      <alignment horizontal="center" vertical="center"/>
    </xf>
    <xf numFmtId="0" fontId="35" fillId="7" borderId="15" xfId="12" applyFont="1" applyFill="1" applyBorder="1" applyAlignment="1">
      <alignment vertical="center" wrapText="1"/>
    </xf>
    <xf numFmtId="9" fontId="49" fillId="7" borderId="22" xfId="12" applyNumberFormat="1" applyFont="1" applyFill="1" applyBorder="1" applyAlignment="1">
      <alignment horizontal="center" vertical="center"/>
    </xf>
    <xf numFmtId="0" fontId="45" fillId="7" borderId="22" xfId="12" applyFont="1" applyFill="1" applyBorder="1" applyAlignment="1">
      <alignment horizontal="center" vertical="center"/>
    </xf>
    <xf numFmtId="0" fontId="44" fillId="7" borderId="29" xfId="12" applyFont="1" applyFill="1" applyBorder="1" applyAlignment="1">
      <alignment horizontal="center" vertical="center"/>
    </xf>
    <xf numFmtId="0" fontId="49" fillId="7" borderId="16" xfId="12" applyFont="1" applyFill="1" applyBorder="1" applyAlignment="1">
      <alignment horizontal="center" vertical="center"/>
    </xf>
    <xf numFmtId="9" fontId="50" fillId="7" borderId="14" xfId="12" applyNumberFormat="1" applyFont="1" applyFill="1" applyBorder="1" applyAlignment="1">
      <alignment horizontal="center" vertical="center"/>
    </xf>
    <xf numFmtId="0" fontId="48" fillId="7" borderId="0" xfId="0" applyFont="1" applyFill="1" applyBorder="1"/>
    <xf numFmtId="0" fontId="36" fillId="7" borderId="15" xfId="0" applyFont="1" applyFill="1" applyBorder="1" applyAlignment="1">
      <alignment horizontal="left" vertical="center" wrapText="1"/>
    </xf>
    <xf numFmtId="0" fontId="35" fillId="7" borderId="15" xfId="0" applyFont="1" applyFill="1" applyBorder="1" applyAlignment="1">
      <alignment horizontal="left" vertical="center" wrapText="1"/>
    </xf>
    <xf numFmtId="0" fontId="24" fillId="7" borderId="0" xfId="0" applyFont="1" applyFill="1"/>
    <xf numFmtId="0" fontId="35" fillId="7" borderId="15" xfId="0" applyFont="1" applyFill="1" applyBorder="1" applyAlignment="1">
      <alignment vertical="center" wrapText="1"/>
    </xf>
    <xf numFmtId="0" fontId="36" fillId="7" borderId="15" xfId="0" applyFont="1" applyFill="1" applyBorder="1" applyAlignment="1">
      <alignment vertical="center" wrapText="1"/>
    </xf>
    <xf numFmtId="9" fontId="49" fillId="7" borderId="14" xfId="12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0" fillId="0" borderId="0" xfId="0" applyBorder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49" fillId="7" borderId="15" xfId="12" applyFont="1" applyFill="1" applyBorder="1" applyAlignment="1">
      <alignment horizontal="left" vertical="center" wrapText="1"/>
    </xf>
    <xf numFmtId="0" fontId="49" fillId="7" borderId="15" xfId="12" applyFont="1" applyFill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1" fillId="12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44" fillId="7" borderId="14" xfId="13" applyFont="1" applyFill="1" applyBorder="1" applyAlignment="1">
      <alignment horizontal="center" vertical="center" wrapText="1"/>
    </xf>
    <xf numFmtId="0" fontId="44" fillId="7" borderId="13" xfId="13" applyFont="1" applyFill="1" applyBorder="1" applyAlignment="1">
      <alignment horizontal="center" vertical="center" wrapText="1"/>
    </xf>
    <xf numFmtId="0" fontId="44" fillId="7" borderId="17" xfId="13" applyFont="1" applyFill="1" applyBorder="1" applyAlignment="1">
      <alignment horizontal="center" vertical="center" wrapText="1"/>
    </xf>
    <xf numFmtId="0" fontId="44" fillId="7" borderId="14" xfId="13" applyFont="1" applyFill="1" applyBorder="1" applyAlignment="1" applyProtection="1">
      <alignment horizontal="center" vertical="center" wrapText="1"/>
      <protection locked="0"/>
    </xf>
    <xf numFmtId="0" fontId="44" fillId="7" borderId="17" xfId="13" applyFont="1" applyFill="1" applyBorder="1" applyAlignment="1" applyProtection="1">
      <alignment horizontal="center" vertical="center" wrapText="1"/>
      <protection locked="0"/>
    </xf>
    <xf numFmtId="0" fontId="44" fillId="7" borderId="13" xfId="13" applyFont="1" applyFill="1" applyBorder="1" applyAlignment="1" applyProtection="1">
      <alignment horizontal="center" vertical="center" wrapText="1"/>
      <protection locked="0"/>
    </xf>
    <xf numFmtId="0" fontId="44" fillId="7" borderId="0" xfId="13" applyFont="1" applyFill="1" applyBorder="1" applyAlignment="1">
      <alignment horizontal="right" vertical="center" wrapText="1"/>
    </xf>
    <xf numFmtId="0" fontId="44" fillId="7" borderId="8" xfId="13" applyFont="1" applyFill="1" applyBorder="1" applyAlignment="1" applyProtection="1">
      <alignment horizontal="center" vertical="center"/>
      <protection locked="0"/>
    </xf>
    <xf numFmtId="0" fontId="44" fillId="7" borderId="9" xfId="13" applyFont="1" applyFill="1" applyBorder="1" applyAlignment="1" applyProtection="1">
      <alignment horizontal="center" vertical="center"/>
      <protection locked="0"/>
    </xf>
    <xf numFmtId="0" fontId="44" fillId="7" borderId="5" xfId="13" applyFont="1" applyFill="1" applyBorder="1" applyAlignment="1" applyProtection="1">
      <alignment horizontal="center" vertical="center"/>
      <protection locked="0"/>
    </xf>
    <xf numFmtId="0" fontId="36" fillId="7" borderId="0" xfId="12" applyFont="1" applyFill="1" applyAlignment="1">
      <alignment horizontal="left" vertical="center" wrapText="1"/>
    </xf>
    <xf numFmtId="0" fontId="43" fillId="7" borderId="12" xfId="12" applyFont="1" applyFill="1" applyBorder="1" applyAlignment="1">
      <alignment horizontal="left" vertical="center" wrapText="1"/>
    </xf>
    <xf numFmtId="0" fontId="43" fillId="7" borderId="25" xfId="12" applyFont="1" applyFill="1" applyBorder="1" applyAlignment="1">
      <alignment horizontal="left" vertical="center" wrapText="1"/>
    </xf>
    <xf numFmtId="0" fontId="43" fillId="7" borderId="11" xfId="12" applyFont="1" applyFill="1" applyBorder="1" applyAlignment="1">
      <alignment horizontal="left" vertical="center" wrapText="1"/>
    </xf>
    <xf numFmtId="0" fontId="43" fillId="7" borderId="15" xfId="12" applyFont="1" applyFill="1" applyBorder="1" applyAlignment="1">
      <alignment horizontal="center" vertical="center" wrapText="1"/>
    </xf>
    <xf numFmtId="0" fontId="35" fillId="11" borderId="15" xfId="12" applyFont="1" applyFill="1" applyBorder="1" applyAlignment="1">
      <alignment horizontal="center" vertical="center" wrapText="1"/>
    </xf>
    <xf numFmtId="0" fontId="24" fillId="7" borderId="14" xfId="0" applyFont="1" applyFill="1" applyBorder="1" applyAlignment="1" applyProtection="1">
      <alignment horizontal="left" vertical="top"/>
      <protection locked="0"/>
    </xf>
    <xf numFmtId="0" fontId="24" fillId="7" borderId="13" xfId="0" applyFont="1" applyFill="1" applyBorder="1" applyAlignment="1" applyProtection="1">
      <alignment horizontal="left" vertical="top"/>
      <protection locked="0"/>
    </xf>
    <xf numFmtId="0" fontId="24" fillId="7" borderId="14" xfId="0" applyFont="1" applyFill="1" applyBorder="1" applyAlignment="1" applyProtection="1">
      <alignment horizontal="center" vertical="top" wrapText="1"/>
      <protection locked="0"/>
    </xf>
    <xf numFmtId="0" fontId="48" fillId="7" borderId="17" xfId="0" applyFont="1" applyFill="1" applyBorder="1" applyAlignment="1" applyProtection="1">
      <alignment horizontal="center" vertical="top"/>
      <protection locked="0"/>
    </xf>
    <xf numFmtId="0" fontId="48" fillId="7" borderId="13" xfId="0" applyFont="1" applyFill="1" applyBorder="1" applyAlignment="1" applyProtection="1">
      <alignment horizontal="center" vertical="top"/>
      <protection locked="0"/>
    </xf>
    <xf numFmtId="0" fontId="36" fillId="11" borderId="27" xfId="12" applyFont="1" applyFill="1" applyBorder="1" applyAlignment="1">
      <alignment horizontal="left" vertical="center" wrapText="1"/>
    </xf>
    <xf numFmtId="0" fontId="36" fillId="11" borderId="28" xfId="12" applyFont="1" applyFill="1" applyBorder="1" applyAlignment="1">
      <alignment horizontal="left" vertical="center" wrapText="1"/>
    </xf>
    <xf numFmtId="166" fontId="44" fillId="7" borderId="14" xfId="12" applyNumberFormat="1" applyFont="1" applyFill="1" applyBorder="1" applyAlignment="1">
      <alignment horizontal="center" vertical="center"/>
    </xf>
    <xf numFmtId="166" fontId="44" fillId="7" borderId="17" xfId="12" applyNumberFormat="1" applyFont="1" applyFill="1" applyBorder="1" applyAlignment="1">
      <alignment horizontal="center" vertical="center"/>
    </xf>
    <xf numFmtId="166" fontId="44" fillId="7" borderId="13" xfId="12" applyNumberFormat="1" applyFont="1" applyFill="1" applyBorder="1" applyAlignment="1">
      <alignment horizontal="center" vertical="center"/>
    </xf>
    <xf numFmtId="0" fontId="36" fillId="7" borderId="0" xfId="12" applyFont="1" applyFill="1" applyBorder="1" applyAlignment="1">
      <alignment horizontal="left" vertical="center" wrapText="1"/>
    </xf>
    <xf numFmtId="0" fontId="48" fillId="7" borderId="14" xfId="0" applyFont="1" applyFill="1" applyBorder="1" applyAlignment="1" applyProtection="1">
      <alignment horizontal="center" vertical="top" wrapText="1"/>
      <protection locked="0"/>
    </xf>
    <xf numFmtId="0" fontId="36" fillId="7" borderId="0" xfId="12" applyFont="1" applyFill="1" applyBorder="1" applyAlignment="1">
      <alignment horizontal="center" vertical="center"/>
    </xf>
    <xf numFmtId="0" fontId="43" fillId="7" borderId="12" xfId="12" applyFont="1" applyFill="1" applyBorder="1" applyAlignment="1">
      <alignment horizontal="center" vertical="center"/>
    </xf>
    <xf numFmtId="0" fontId="43" fillId="7" borderId="25" xfId="12" applyFont="1" applyFill="1" applyBorder="1" applyAlignment="1">
      <alignment horizontal="center" vertical="center"/>
    </xf>
    <xf numFmtId="0" fontId="43" fillId="7" borderId="11" xfId="12" applyFont="1" applyFill="1" applyBorder="1" applyAlignment="1">
      <alignment horizontal="center" vertical="center"/>
    </xf>
    <xf numFmtId="0" fontId="35" fillId="7" borderId="0" xfId="12" applyFont="1" applyFill="1" applyBorder="1" applyAlignment="1">
      <alignment horizontal="left" vertical="center" wrapText="1"/>
    </xf>
    <xf numFmtId="0" fontId="35" fillId="7" borderId="30" xfId="12" applyFont="1" applyFill="1" applyBorder="1" applyAlignment="1">
      <alignment horizontal="left" vertical="center"/>
    </xf>
    <xf numFmtId="0" fontId="35" fillId="7" borderId="31" xfId="12" applyFont="1" applyFill="1" applyBorder="1" applyAlignment="1">
      <alignment horizontal="left" vertical="center"/>
    </xf>
    <xf numFmtId="0" fontId="35" fillId="7" borderId="32" xfId="12" applyFont="1" applyFill="1" applyBorder="1" applyAlignment="1">
      <alignment horizontal="left" vertical="center"/>
    </xf>
    <xf numFmtId="0" fontId="35" fillId="7" borderId="15" xfId="12" applyFont="1" applyFill="1" applyBorder="1" applyAlignment="1">
      <alignment horizontal="left" vertical="center" wrapText="1"/>
    </xf>
    <xf numFmtId="0" fontId="24" fillId="7" borderId="0" xfId="0" applyFont="1" applyFill="1" applyAlignment="1">
      <alignment horizontal="left" wrapText="1"/>
    </xf>
    <xf numFmtId="0" fontId="43" fillId="7" borderId="26" xfId="12" applyFont="1" applyFill="1" applyBorder="1" applyAlignment="1">
      <alignment horizontal="center" vertical="center" wrapText="1"/>
    </xf>
    <xf numFmtId="0" fontId="43" fillId="7" borderId="17" xfId="12" applyFont="1" applyFill="1" applyBorder="1" applyAlignment="1">
      <alignment horizontal="center" vertical="center" wrapText="1"/>
    </xf>
    <xf numFmtId="0" fontId="43" fillId="7" borderId="19" xfId="12" applyFont="1" applyFill="1" applyBorder="1" applyAlignment="1">
      <alignment horizontal="center" vertical="center" wrapText="1"/>
    </xf>
    <xf numFmtId="0" fontId="35" fillId="11" borderId="8" xfId="12" applyFont="1" applyFill="1" applyBorder="1" applyAlignment="1">
      <alignment horizontal="center" vertical="center" wrapText="1"/>
    </xf>
    <xf numFmtId="0" fontId="35" fillId="11" borderId="9" xfId="12" applyFont="1" applyFill="1" applyBorder="1" applyAlignment="1">
      <alignment horizontal="center" vertical="center" wrapText="1"/>
    </xf>
    <xf numFmtId="0" fontId="35" fillId="11" borderId="5" xfId="12" applyFont="1" applyFill="1" applyBorder="1" applyAlignment="1">
      <alignment horizontal="center" vertical="center" wrapText="1"/>
    </xf>
  </cellXfs>
  <cellStyles count="14">
    <cellStyle name="Attendance Totals" xfId="7" xr:uid="{00000000-0005-0000-0000-000000000000}"/>
    <cellStyle name="Birthdate" xfId="4" xr:uid="{00000000-0005-0000-0000-000001000000}"/>
    <cellStyle name="Month" xfId="6" xr:uid="{00000000-0005-0000-0000-000002000000}"/>
    <cellStyle name="Normal" xfId="0" builtinId="0" customBuiltin="1"/>
    <cellStyle name="Normal 2" xfId="12" xr:uid="{00000000-0005-0000-0000-000004000000}"/>
    <cellStyle name="Normal 2 2" xfId="13" xr:uid="{00000000-0005-0000-0000-000005000000}"/>
    <cellStyle name="Phone Number" xfId="5" xr:uid="{00000000-0005-0000-0000-000006000000}"/>
    <cellStyle name="Student Information" xfId="2" xr:uid="{00000000-0005-0000-0000-000007000000}"/>
    <cellStyle name="Student Information - user entered" xfId="3" xr:uid="{00000000-0005-0000-0000-000008000000}"/>
    <cellStyle name="Titre" xfId="1" builtinId="15" customBuiltin="1"/>
    <cellStyle name="Titre 1" xfId="10" builtinId="16" customBuiltin="1"/>
    <cellStyle name="Titre 2" xfId="11" builtinId="17" customBuiltin="1"/>
    <cellStyle name="Weekday" xfId="8" xr:uid="{00000000-0005-0000-0000-00000C000000}"/>
    <cellStyle name="Weekend" xfId="9" xr:uid="{00000000-0005-0000-0000-00000D000000}"/>
  </cellStyles>
  <dxfs count="10"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/>
        <i/>
      </font>
      <border>
        <top style="double">
          <color theme="1"/>
        </top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4" tint="-0.499984740745262"/>
        </top>
        <bottom style="medium">
          <color theme="4" tint="-0.499984740745262"/>
        </bottom>
        <vertical style="thin">
          <color theme="3"/>
        </vertical>
        <horizontal style="thin">
          <color theme="3"/>
        </horizontal>
      </border>
    </dxf>
    <dxf>
      <font>
        <color theme="3" tint="-0.2499465926084170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</font>
      <border>
        <top style="double">
          <color theme="1"/>
        </top>
      </border>
    </dxf>
    <dxf>
      <font>
        <color theme="1"/>
      </font>
      <fill>
        <patternFill>
          <bgColor theme="4" tint="0.79998168889431442"/>
        </patternFill>
      </fill>
      <border>
        <left style="thin">
          <color theme="3"/>
        </left>
        <right style="thin">
          <color theme="3"/>
        </right>
        <top style="medium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2" defaultTableStyle="TableStyleMedium2" defaultPivotStyle="PivotStyleLight16">
    <tableStyle name="Employee Absence Table" pivot="0" count="5" xr9:uid="{00000000-0011-0000-FFFF-FFFF00000000}">
      <tableStyleElement type="wholeTable" dxfId="9"/>
      <tableStyleElement type="headerRow" dxfId="8"/>
      <tableStyleElement type="totalRow" dxfId="7"/>
      <tableStyleElement type="firstRowStripe" dxfId="6"/>
      <tableStyleElement type="secondRowStripe" dxfId="5"/>
    </tableStyle>
    <tableStyle name="Student List" pivot="0" count="5" xr9:uid="{00000000-0011-0000-FFFF-FFFF01000000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F0D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392907</xdr:colOff>
      <xdr:row>1</xdr:row>
      <xdr:rowOff>-1</xdr:rowOff>
    </xdr:from>
    <xdr:to>
      <xdr:col>1</xdr:col>
      <xdr:colOff>631458</xdr:colOff>
      <xdr:row>5</xdr:row>
      <xdr:rowOff>380999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166687"/>
          <a:ext cx="1488707" cy="1595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51034</xdr:rowOff>
    </xdr:from>
    <xdr:to>
      <xdr:col>0</xdr:col>
      <xdr:colOff>806450</xdr:colOff>
      <xdr:row>1</xdr:row>
      <xdr:rowOff>551180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B321046-4811-4951-A959-253996378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2484"/>
          <a:ext cx="768350" cy="5001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57150</xdr:rowOff>
    </xdr:from>
    <xdr:to>
      <xdr:col>0</xdr:col>
      <xdr:colOff>714375</xdr:colOff>
      <xdr:row>1</xdr:row>
      <xdr:rowOff>447760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5DCF431-99EA-47BD-8454-2C54300B7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2875"/>
          <a:ext cx="600075" cy="3906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174172</xdr:colOff>
      <xdr:row>1</xdr:row>
      <xdr:rowOff>32658</xdr:rowOff>
    </xdr:from>
    <xdr:to>
      <xdr:col>0</xdr:col>
      <xdr:colOff>849086</xdr:colOff>
      <xdr:row>1</xdr:row>
      <xdr:rowOff>477244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A3CB53-9C6F-4886-B750-FE97E4644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172" y="195944"/>
          <a:ext cx="674914" cy="444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47625</xdr:rowOff>
    </xdr:from>
    <xdr:to>
      <xdr:col>0</xdr:col>
      <xdr:colOff>628649</xdr:colOff>
      <xdr:row>1</xdr:row>
      <xdr:rowOff>438235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EBE9C99-74BD-48F9-8F7D-234F18EE7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219075"/>
          <a:ext cx="600075" cy="3906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47625</xdr:rowOff>
    </xdr:from>
    <xdr:to>
      <xdr:col>0</xdr:col>
      <xdr:colOff>682634</xdr:colOff>
      <xdr:row>2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3AC552-EF2A-40D7-917C-E3E0BE046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19075"/>
          <a:ext cx="673109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tudent Attendance Record">
      <a:dk1>
        <a:sysClr val="windowText" lastClr="000000"/>
      </a:dk1>
      <a:lt1>
        <a:sysClr val="window" lastClr="FFFFFF"/>
      </a:lt1>
      <a:dk2>
        <a:srgbClr val="645050"/>
      </a:dk2>
      <a:lt2>
        <a:srgbClr val="FAF0DC"/>
      </a:lt2>
      <a:accent1>
        <a:srgbClr val="4BACC6"/>
      </a:accent1>
      <a:accent2>
        <a:srgbClr val="FFD264"/>
      </a:accent2>
      <a:accent3>
        <a:srgbClr val="FF9354"/>
      </a:accent3>
      <a:accent4>
        <a:srgbClr val="B4D23C"/>
      </a:accent4>
      <a:accent5>
        <a:srgbClr val="AE701E"/>
      </a:accent5>
      <a:accent6>
        <a:srgbClr val="003CC9"/>
      </a:accent6>
      <a:hlink>
        <a:srgbClr val="457CFF"/>
      </a:hlink>
      <a:folHlink>
        <a:srgbClr val="EDC796"/>
      </a:folHlink>
    </a:clrScheme>
    <a:fontScheme name="Student Attendance Record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3:H52"/>
  <sheetViews>
    <sheetView topLeftCell="A21" zoomScale="80" zoomScaleNormal="80" workbookViewId="0">
      <selection activeCell="L25" sqref="L25"/>
    </sheetView>
  </sheetViews>
  <sheetFormatPr baseColWidth="10" defaultRowHeight="13.2" x14ac:dyDescent="0.25"/>
  <cols>
    <col min="1" max="1" width="18.6640625" customWidth="1"/>
    <col min="2" max="2" width="50.88671875" customWidth="1"/>
    <col min="3" max="3" width="3.88671875" customWidth="1"/>
    <col min="5" max="5" width="4.6640625" customWidth="1"/>
    <col min="6" max="6" width="11.33203125" customWidth="1"/>
    <col min="7" max="7" width="6.44140625" customWidth="1"/>
    <col min="8" max="8" width="7.6640625" customWidth="1"/>
  </cols>
  <sheetData>
    <row r="3" spans="1:8" ht="13.8" thickBot="1" x14ac:dyDescent="0.3"/>
    <row r="4" spans="1:8" ht="33" x14ac:dyDescent="0.25">
      <c r="A4" s="34"/>
      <c r="D4" s="103" t="s">
        <v>331</v>
      </c>
      <c r="E4" s="107"/>
      <c r="F4" s="108"/>
      <c r="G4" s="109"/>
    </row>
    <row r="5" spans="1:8" ht="33.6" thickBot="1" x14ac:dyDescent="0.3">
      <c r="A5" s="34"/>
      <c r="D5" s="104"/>
      <c r="E5" s="110"/>
      <c r="F5" s="111"/>
      <c r="G5" s="112"/>
    </row>
    <row r="6" spans="1:8" ht="33" x14ac:dyDescent="0.25">
      <c r="A6" s="34"/>
    </row>
    <row r="8" spans="1:8" ht="9" customHeight="1" x14ac:dyDescent="0.25"/>
    <row r="9" spans="1:8" ht="81" customHeight="1" x14ac:dyDescent="0.25">
      <c r="B9" s="105" t="s">
        <v>438</v>
      </c>
      <c r="C9" s="105"/>
      <c r="D9" s="105"/>
      <c r="E9" s="105"/>
      <c r="F9" s="105"/>
      <c r="G9" s="105"/>
    </row>
    <row r="10" spans="1:8" ht="15.45" customHeight="1" x14ac:dyDescent="0.25">
      <c r="A10" s="31"/>
      <c r="D10" s="34"/>
    </row>
    <row r="11" spans="1:8" ht="28.35" customHeight="1" x14ac:dyDescent="0.25">
      <c r="B11" s="106" t="s">
        <v>345</v>
      </c>
      <c r="C11" s="106"/>
      <c r="D11" s="106"/>
      <c r="E11" s="106"/>
      <c r="F11" s="106"/>
      <c r="G11" s="106"/>
      <c r="H11" s="50"/>
    </row>
    <row r="12" spans="1:8" ht="17.399999999999999" x14ac:dyDescent="0.25">
      <c r="B12" s="51" t="s">
        <v>335</v>
      </c>
      <c r="D12" s="33"/>
    </row>
    <row r="13" spans="1:8" ht="15" x14ac:dyDescent="0.25">
      <c r="A13" s="35"/>
    </row>
    <row r="14" spans="1:8" ht="15" x14ac:dyDescent="0.25">
      <c r="A14" s="36" t="s">
        <v>336</v>
      </c>
    </row>
    <row r="15" spans="1:8" ht="15" x14ac:dyDescent="0.25">
      <c r="A15" s="35" t="s">
        <v>337</v>
      </c>
    </row>
    <row r="16" spans="1:8" ht="15" x14ac:dyDescent="0.25">
      <c r="A16" s="35" t="s">
        <v>338</v>
      </c>
    </row>
    <row r="17" spans="1:8" ht="16.2" thickBot="1" x14ac:dyDescent="0.3">
      <c r="A17" s="31"/>
    </row>
    <row r="18" spans="1:8" ht="33.450000000000003" customHeight="1" thickBot="1" x14ac:dyDescent="0.3">
      <c r="A18" s="37" t="s">
        <v>340</v>
      </c>
      <c r="D18" s="100"/>
      <c r="E18" s="101"/>
      <c r="F18" s="101"/>
      <c r="G18" s="102"/>
      <c r="H18" s="41"/>
    </row>
    <row r="19" spans="1:8" ht="15.6" x14ac:dyDescent="0.25">
      <c r="A19" s="31"/>
    </row>
    <row r="20" spans="1:8" ht="15.6" x14ac:dyDescent="0.25">
      <c r="A20" s="31"/>
    </row>
    <row r="21" spans="1:8" ht="21" x14ac:dyDescent="0.25">
      <c r="A21" s="38"/>
    </row>
    <row r="22" spans="1:8" ht="18.45" customHeight="1" x14ac:dyDescent="0.25">
      <c r="A22" s="87"/>
      <c r="B22" s="88"/>
      <c r="C22" s="88"/>
      <c r="D22" s="89"/>
      <c r="E22" s="90"/>
      <c r="F22" s="89"/>
      <c r="G22" s="88"/>
    </row>
    <row r="23" spans="1:8" ht="49.5" customHeight="1" x14ac:dyDescent="0.25">
      <c r="A23" s="91"/>
      <c r="B23" s="92"/>
      <c r="C23" s="88"/>
      <c r="D23" s="93"/>
      <c r="E23" s="89"/>
      <c r="F23" s="93"/>
      <c r="G23" s="93"/>
    </row>
    <row r="24" spans="1:8" ht="47.25" customHeight="1" x14ac:dyDescent="0.25">
      <c r="A24" s="91"/>
      <c r="B24" s="92"/>
      <c r="C24" s="88"/>
      <c r="D24" s="93"/>
      <c r="E24" s="89"/>
      <c r="F24" s="93"/>
      <c r="G24" s="93"/>
    </row>
    <row r="25" spans="1:8" ht="48.75" customHeight="1" x14ac:dyDescent="0.25">
      <c r="A25" s="94"/>
      <c r="B25" s="92"/>
      <c r="C25" s="88"/>
      <c r="D25" s="93"/>
      <c r="E25" s="89"/>
      <c r="F25" s="93"/>
      <c r="G25" s="93"/>
    </row>
    <row r="26" spans="1:8" ht="46.5" customHeight="1" x14ac:dyDescent="0.25">
      <c r="A26" s="94"/>
      <c r="B26" s="92"/>
      <c r="C26" s="88"/>
      <c r="D26" s="93"/>
      <c r="E26" s="89"/>
      <c r="F26" s="93"/>
      <c r="G26" s="93"/>
    </row>
    <row r="27" spans="1:8" ht="25.35" customHeight="1" x14ac:dyDescent="0.25">
      <c r="A27" s="94"/>
      <c r="B27" s="95"/>
      <c r="C27" s="88"/>
      <c r="D27" s="93"/>
      <c r="E27" s="89"/>
      <c r="F27" s="93"/>
      <c r="G27" s="93"/>
    </row>
    <row r="28" spans="1:8" ht="21" x14ac:dyDescent="0.25">
      <c r="A28" s="87"/>
      <c r="B28" s="88"/>
      <c r="C28" s="88"/>
      <c r="D28" s="88"/>
      <c r="E28" s="88"/>
      <c r="F28" s="88"/>
      <c r="G28" s="88"/>
    </row>
    <row r="29" spans="1:8" ht="21" x14ac:dyDescent="0.25">
      <c r="A29" s="87"/>
      <c r="B29" s="52"/>
      <c r="C29" s="88"/>
      <c r="D29" s="88"/>
      <c r="E29" s="88"/>
      <c r="F29" s="93"/>
      <c r="G29" s="93"/>
    </row>
    <row r="30" spans="1:8" ht="25.5" customHeight="1" x14ac:dyDescent="0.25">
      <c r="A30" s="98"/>
      <c r="B30" s="99"/>
      <c r="C30" s="99"/>
      <c r="D30" s="99"/>
      <c r="E30" s="99"/>
      <c r="F30" s="99"/>
      <c r="G30" s="99"/>
    </row>
    <row r="31" spans="1:8" ht="21" x14ac:dyDescent="0.25">
      <c r="A31" s="38"/>
    </row>
    <row r="32" spans="1:8" ht="21" x14ac:dyDescent="0.25">
      <c r="A32" s="38"/>
    </row>
    <row r="33" spans="1:7" ht="21" x14ac:dyDescent="0.25">
      <c r="A33" s="38"/>
    </row>
    <row r="34" spans="1:7" ht="21" x14ac:dyDescent="0.25">
      <c r="A34" s="38"/>
    </row>
    <row r="35" spans="1:7" ht="21" x14ac:dyDescent="0.25">
      <c r="A35" s="38"/>
    </row>
    <row r="36" spans="1:7" ht="21" x14ac:dyDescent="0.25">
      <c r="A36" s="38"/>
    </row>
    <row r="37" spans="1:7" ht="21" x14ac:dyDescent="0.25">
      <c r="A37" s="38"/>
    </row>
    <row r="38" spans="1:7" ht="15" x14ac:dyDescent="0.25">
      <c r="A38" s="35"/>
    </row>
    <row r="39" spans="1:7" ht="15" x14ac:dyDescent="0.25">
      <c r="A39" s="43" t="s">
        <v>346</v>
      </c>
      <c r="B39" s="44"/>
      <c r="C39" s="44"/>
      <c r="D39" s="44"/>
      <c r="E39" s="44"/>
      <c r="F39" s="44"/>
      <c r="G39" s="44"/>
    </row>
    <row r="40" spans="1:7" ht="21.9" customHeight="1" thickBot="1" x14ac:dyDescent="0.3">
      <c r="A40" s="44"/>
      <c r="B40" s="44"/>
      <c r="C40" s="44"/>
      <c r="D40" s="45" t="s">
        <v>341</v>
      </c>
      <c r="E40" s="45" t="s">
        <v>347</v>
      </c>
      <c r="F40" s="46"/>
      <c r="G40" s="47"/>
    </row>
    <row r="41" spans="1:7" ht="25.35" customHeight="1" thickBot="1" x14ac:dyDescent="0.3">
      <c r="A41" s="48"/>
      <c r="B41" s="44"/>
      <c r="C41" s="44"/>
      <c r="D41" s="44"/>
      <c r="E41" s="44"/>
      <c r="F41" s="46" t="s">
        <v>342</v>
      </c>
      <c r="G41" s="49"/>
    </row>
    <row r="42" spans="1:7" ht="25.35" customHeight="1" x14ac:dyDescent="0.25">
      <c r="A42" s="35"/>
      <c r="F42" s="32"/>
      <c r="G42" s="42"/>
    </row>
    <row r="43" spans="1:7" ht="15" x14ac:dyDescent="0.25">
      <c r="A43" s="43" t="s">
        <v>348</v>
      </c>
      <c r="B43" s="44"/>
      <c r="C43" s="44"/>
      <c r="D43" s="44"/>
      <c r="E43" s="44"/>
      <c r="F43" s="44"/>
      <c r="G43" s="44"/>
    </row>
    <row r="44" spans="1:7" ht="21.9" customHeight="1" thickBot="1" x14ac:dyDescent="0.3">
      <c r="A44" s="44"/>
      <c r="B44" s="44"/>
      <c r="C44" s="44"/>
      <c r="D44" s="45" t="s">
        <v>349</v>
      </c>
      <c r="E44" s="45" t="s">
        <v>347</v>
      </c>
      <c r="F44" s="46"/>
      <c r="G44" s="47"/>
    </row>
    <row r="45" spans="1:7" ht="25.35" customHeight="1" thickBot="1" x14ac:dyDescent="0.3">
      <c r="A45" s="48"/>
      <c r="B45" s="44"/>
      <c r="C45" s="44"/>
      <c r="D45" s="44"/>
      <c r="E45" s="44"/>
      <c r="F45" s="46" t="s">
        <v>344</v>
      </c>
      <c r="G45" s="49"/>
    </row>
    <row r="46" spans="1:7" ht="25.35" customHeight="1" x14ac:dyDescent="0.25">
      <c r="A46" s="35"/>
      <c r="F46" s="32"/>
      <c r="G46" s="42"/>
    </row>
    <row r="47" spans="1:7" ht="15" x14ac:dyDescent="0.25">
      <c r="A47" s="43" t="s">
        <v>350</v>
      </c>
      <c r="B47" s="44"/>
      <c r="C47" s="44"/>
      <c r="D47" s="44"/>
      <c r="E47" s="44"/>
      <c r="F47" s="44"/>
      <c r="G47" s="44"/>
    </row>
    <row r="48" spans="1:7" ht="21.9" customHeight="1" thickBot="1" x14ac:dyDescent="0.3">
      <c r="A48" s="44"/>
      <c r="B48" s="44"/>
      <c r="C48" s="44"/>
      <c r="D48" s="45" t="s">
        <v>351</v>
      </c>
      <c r="E48" s="45" t="s">
        <v>343</v>
      </c>
      <c r="F48" s="46"/>
      <c r="G48" s="47"/>
    </row>
    <row r="49" spans="1:7" ht="25.35" customHeight="1" thickBot="1" x14ac:dyDescent="0.3">
      <c r="A49" s="48"/>
      <c r="B49" s="44"/>
      <c r="C49" s="44"/>
      <c r="D49" s="44"/>
      <c r="E49" s="44"/>
      <c r="F49" s="46" t="s">
        <v>344</v>
      </c>
      <c r="G49" s="49"/>
    </row>
    <row r="50" spans="1:7" ht="24.9" customHeight="1" thickBot="1" x14ac:dyDescent="0.3">
      <c r="B50" s="40" t="s">
        <v>352</v>
      </c>
      <c r="C50" s="39"/>
    </row>
    <row r="51" spans="1:7" ht="15" x14ac:dyDescent="0.25">
      <c r="A51" s="35"/>
    </row>
    <row r="52" spans="1:7" x14ac:dyDescent="0.25">
      <c r="A52" s="30" t="s">
        <v>339</v>
      </c>
    </row>
  </sheetData>
  <mergeCells count="6">
    <mergeCell ref="A30:G30"/>
    <mergeCell ref="D18:G18"/>
    <mergeCell ref="D4:D5"/>
    <mergeCell ref="B9:G9"/>
    <mergeCell ref="B11:G11"/>
    <mergeCell ref="E4:G5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4294967293" verticalDpi="4294967293" r:id="rId1"/>
  <headerFooter>
    <oddFooter>&amp;CAcadémie de Nantes - CAP AEPE - novembre 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2:H24"/>
  <sheetViews>
    <sheetView tabSelected="1" zoomScale="80" zoomScaleNormal="80" workbookViewId="0">
      <selection activeCell="R10" sqref="R10"/>
    </sheetView>
  </sheetViews>
  <sheetFormatPr baseColWidth="10" defaultColWidth="11.44140625" defaultRowHeight="13.2" x14ac:dyDescent="0.25"/>
  <cols>
    <col min="1" max="1" width="26.5546875" style="59" customWidth="1"/>
    <col min="2" max="2" width="44.33203125" style="59" customWidth="1"/>
    <col min="3" max="3" width="6.6640625" style="59" customWidth="1"/>
    <col min="4" max="4" width="4.6640625" style="59" customWidth="1"/>
    <col min="5" max="5" width="7.33203125" style="59" customWidth="1"/>
    <col min="6" max="7" width="6.6640625" style="59" customWidth="1"/>
    <col min="8" max="8" width="8.88671875" style="59" customWidth="1"/>
    <col min="9" max="16384" width="11.44140625" style="59"/>
  </cols>
  <sheetData>
    <row r="2" spans="1:8" ht="47.25" customHeight="1" x14ac:dyDescent="0.25">
      <c r="A2" s="113" t="s">
        <v>374</v>
      </c>
      <c r="B2" s="114"/>
      <c r="C2" s="116" t="s">
        <v>422</v>
      </c>
      <c r="D2" s="117"/>
      <c r="E2" s="117"/>
      <c r="F2" s="117"/>
      <c r="G2" s="117"/>
      <c r="H2" s="118"/>
    </row>
    <row r="3" spans="1:8" ht="42.75" customHeight="1" x14ac:dyDescent="0.25">
      <c r="A3" s="113" t="s">
        <v>448</v>
      </c>
      <c r="B3" s="114"/>
      <c r="C3" s="113" t="s">
        <v>333</v>
      </c>
      <c r="D3" s="115"/>
      <c r="E3" s="114"/>
      <c r="F3" s="55" t="s">
        <v>353</v>
      </c>
      <c r="G3" s="56">
        <v>3.5</v>
      </c>
      <c r="H3" s="56"/>
    </row>
    <row r="4" spans="1:8" ht="14.4" thickBot="1" x14ac:dyDescent="0.3">
      <c r="A4" s="60"/>
      <c r="B4" s="60"/>
      <c r="C4" s="61"/>
      <c r="D4" s="61"/>
      <c r="E4" s="62"/>
      <c r="F4" s="63"/>
      <c r="G4" s="63"/>
      <c r="H4" s="63"/>
    </row>
    <row r="5" spans="1:8" ht="24" customHeight="1" thickBot="1" x14ac:dyDescent="0.3">
      <c r="A5" s="119" t="s">
        <v>420</v>
      </c>
      <c r="B5" s="119"/>
      <c r="C5" s="120"/>
      <c r="D5" s="121"/>
      <c r="E5" s="121"/>
      <c r="F5" s="121"/>
      <c r="G5" s="121"/>
      <c r="H5" s="122"/>
    </row>
    <row r="6" spans="1:8" ht="13.8" x14ac:dyDescent="0.25">
      <c r="A6" s="64"/>
      <c r="B6" s="65"/>
      <c r="C6" s="65"/>
      <c r="D6" s="65"/>
      <c r="E6" s="65"/>
      <c r="F6" s="65"/>
      <c r="G6" s="65"/>
      <c r="H6" s="65"/>
    </row>
    <row r="7" spans="1:8" ht="74.25" customHeight="1" thickBot="1" x14ac:dyDescent="0.3">
      <c r="A7" s="123" t="s">
        <v>449</v>
      </c>
      <c r="B7" s="123"/>
      <c r="C7" s="123"/>
      <c r="D7" s="123"/>
      <c r="E7" s="123"/>
      <c r="F7" s="123"/>
      <c r="G7" s="123"/>
      <c r="H7" s="123"/>
    </row>
    <row r="8" spans="1:8" ht="13.8" thickBot="1" x14ac:dyDescent="0.3">
      <c r="A8" s="57" t="s">
        <v>74</v>
      </c>
      <c r="B8" s="58" t="s">
        <v>354</v>
      </c>
      <c r="C8" s="66" t="s">
        <v>332</v>
      </c>
      <c r="D8" s="58" t="s">
        <v>355</v>
      </c>
      <c r="E8" s="58" t="s">
        <v>433</v>
      </c>
      <c r="F8" s="58" t="s">
        <v>434</v>
      </c>
      <c r="G8" s="58" t="s">
        <v>435</v>
      </c>
      <c r="H8" s="67" t="s">
        <v>436</v>
      </c>
    </row>
    <row r="9" spans="1:8" ht="34.5" customHeight="1" x14ac:dyDescent="0.25">
      <c r="A9" s="124" t="s">
        <v>356</v>
      </c>
      <c r="B9" s="125"/>
      <c r="C9" s="125"/>
      <c r="D9" s="125"/>
      <c r="E9" s="125"/>
      <c r="F9" s="125"/>
      <c r="G9" s="125"/>
      <c r="H9" s="126"/>
    </row>
    <row r="10" spans="1:8" ht="166.65" customHeight="1" x14ac:dyDescent="0.25">
      <c r="A10" s="74" t="s">
        <v>357</v>
      </c>
      <c r="B10" s="96" t="s">
        <v>358</v>
      </c>
      <c r="C10" s="69">
        <v>0.12</v>
      </c>
      <c r="D10" s="70"/>
      <c r="E10" s="70">
        <v>0.24</v>
      </c>
      <c r="F10" s="70">
        <v>0.96</v>
      </c>
      <c r="G10" s="70">
        <v>1.8</v>
      </c>
      <c r="H10" s="70">
        <v>2.4</v>
      </c>
    </row>
    <row r="11" spans="1:8" ht="105.45" customHeight="1" x14ac:dyDescent="0.25">
      <c r="A11" s="84" t="s">
        <v>359</v>
      </c>
      <c r="B11" s="96" t="s">
        <v>360</v>
      </c>
      <c r="C11" s="69">
        <v>0.12</v>
      </c>
      <c r="D11" s="70"/>
      <c r="E11" s="70">
        <v>0.24</v>
      </c>
      <c r="F11" s="70">
        <v>0.96</v>
      </c>
      <c r="G11" s="70">
        <v>1.8</v>
      </c>
      <c r="H11" s="70">
        <v>2.4</v>
      </c>
    </row>
    <row r="12" spans="1:8" ht="50.25" customHeight="1" x14ac:dyDescent="0.25">
      <c r="A12" s="84" t="s">
        <v>361</v>
      </c>
      <c r="B12" s="96" t="s">
        <v>362</v>
      </c>
      <c r="C12" s="69">
        <v>0.1</v>
      </c>
      <c r="D12" s="70"/>
      <c r="E12" s="70">
        <v>0.2</v>
      </c>
      <c r="F12" s="70">
        <v>0.8</v>
      </c>
      <c r="G12" s="70">
        <v>1.5</v>
      </c>
      <c r="H12" s="70">
        <v>2</v>
      </c>
    </row>
    <row r="13" spans="1:8" ht="27" customHeight="1" x14ac:dyDescent="0.25">
      <c r="A13" s="127" t="s">
        <v>363</v>
      </c>
      <c r="B13" s="127"/>
      <c r="C13" s="127"/>
      <c r="D13" s="127"/>
      <c r="E13" s="127"/>
      <c r="F13" s="127"/>
      <c r="G13" s="127"/>
      <c r="H13" s="127"/>
    </row>
    <row r="14" spans="1:8" ht="213.75" customHeight="1" x14ac:dyDescent="0.25">
      <c r="A14" s="74" t="s">
        <v>364</v>
      </c>
      <c r="B14" s="54" t="s">
        <v>365</v>
      </c>
      <c r="C14" s="69">
        <v>0.26</v>
      </c>
      <c r="D14" s="72"/>
      <c r="E14" s="72">
        <v>0.52</v>
      </c>
      <c r="F14" s="72">
        <v>2.08</v>
      </c>
      <c r="G14" s="72">
        <v>3.9</v>
      </c>
      <c r="H14" s="72">
        <v>5.2</v>
      </c>
    </row>
    <row r="15" spans="1:8" ht="26.25" customHeight="1" x14ac:dyDescent="0.25">
      <c r="A15" s="127" t="s">
        <v>366</v>
      </c>
      <c r="B15" s="127"/>
      <c r="C15" s="127"/>
      <c r="D15" s="127"/>
      <c r="E15" s="127"/>
      <c r="F15" s="127"/>
      <c r="G15" s="127"/>
      <c r="H15" s="127"/>
    </row>
    <row r="16" spans="1:8" ht="111" customHeight="1" x14ac:dyDescent="0.25">
      <c r="A16" s="74" t="s">
        <v>367</v>
      </c>
      <c r="B16" s="97" t="s">
        <v>368</v>
      </c>
      <c r="C16" s="69">
        <v>0.17</v>
      </c>
      <c r="D16" s="72"/>
      <c r="E16" s="72">
        <v>0.34</v>
      </c>
      <c r="F16" s="72">
        <v>1.36</v>
      </c>
      <c r="G16" s="72">
        <v>2.5499999999999998</v>
      </c>
      <c r="H16" s="72">
        <v>3.4</v>
      </c>
    </row>
    <row r="17" spans="1:8" ht="117.45" customHeight="1" x14ac:dyDescent="0.25">
      <c r="A17" s="74" t="s">
        <v>369</v>
      </c>
      <c r="B17" s="96" t="s">
        <v>370</v>
      </c>
      <c r="C17" s="69">
        <v>0.16</v>
      </c>
      <c r="D17" s="72"/>
      <c r="E17" s="72">
        <v>0.32</v>
      </c>
      <c r="F17" s="72">
        <v>1.28</v>
      </c>
      <c r="G17" s="72">
        <v>2.4</v>
      </c>
      <c r="H17" s="72">
        <v>3.2</v>
      </c>
    </row>
    <row r="18" spans="1:8" x14ac:dyDescent="0.25">
      <c r="A18" s="128" t="s">
        <v>371</v>
      </c>
      <c r="B18" s="128"/>
      <c r="C18" s="128"/>
      <c r="D18" s="128"/>
      <c r="E18" s="128"/>
      <c r="F18" s="128"/>
      <c r="G18" s="128"/>
      <c r="H18" s="128"/>
    </row>
    <row r="19" spans="1:8" ht="69.900000000000006" customHeight="1" x14ac:dyDescent="0.25">
      <c r="A19" s="134" t="s">
        <v>372</v>
      </c>
      <c r="B19" s="135"/>
      <c r="C19" s="75">
        <v>7.0000000000000007E-2</v>
      </c>
      <c r="D19" s="76"/>
      <c r="E19" s="76">
        <v>0.14000000000000001</v>
      </c>
      <c r="F19" s="76">
        <v>0.56000000000000005</v>
      </c>
      <c r="G19" s="76">
        <v>1.05</v>
      </c>
      <c r="H19" s="76">
        <v>1.4</v>
      </c>
    </row>
    <row r="20" spans="1:8" ht="21.45" customHeight="1" x14ac:dyDescent="0.25">
      <c r="A20" s="77" t="s">
        <v>373</v>
      </c>
      <c r="B20" s="78" t="s">
        <v>334</v>
      </c>
      <c r="C20" s="86">
        <f>C10+C11+C12+C14+C16+C17+C19</f>
        <v>1</v>
      </c>
      <c r="D20" s="136" t="e">
        <f>SUM(#REF!)</f>
        <v>#REF!</v>
      </c>
      <c r="E20" s="137"/>
      <c r="F20" s="137"/>
      <c r="G20" s="137"/>
      <c r="H20" s="138"/>
    </row>
    <row r="22" spans="1:8" ht="107.25" customHeight="1" x14ac:dyDescent="0.25">
      <c r="A22" s="129" t="s">
        <v>375</v>
      </c>
      <c r="B22" s="130"/>
      <c r="C22" s="131" t="s">
        <v>437</v>
      </c>
      <c r="D22" s="132"/>
      <c r="E22" s="132"/>
      <c r="F22" s="132"/>
      <c r="G22" s="132"/>
      <c r="H22" s="133"/>
    </row>
    <row r="23" spans="1:8" ht="29.25" customHeight="1" x14ac:dyDescent="0.25">
      <c r="A23" s="139" t="s">
        <v>439</v>
      </c>
      <c r="B23" s="139"/>
      <c r="C23" s="139"/>
      <c r="D23" s="139"/>
      <c r="E23" s="139"/>
      <c r="F23" s="139"/>
      <c r="G23" s="139"/>
      <c r="H23" s="139"/>
    </row>
    <row r="24" spans="1:8" x14ac:dyDescent="0.25">
      <c r="A24" s="83" t="s">
        <v>450</v>
      </c>
    </row>
  </sheetData>
  <protectedRanges>
    <protectedRange sqref="D10:H12 D14:H17 D19:H19" name="Plage1_7"/>
  </protectedRanges>
  <mergeCells count="16">
    <mergeCell ref="A22:B22"/>
    <mergeCell ref="C22:H22"/>
    <mergeCell ref="A19:B19"/>
    <mergeCell ref="D20:H20"/>
    <mergeCell ref="A23:H23"/>
    <mergeCell ref="A7:H7"/>
    <mergeCell ref="A9:H9"/>
    <mergeCell ref="A13:H13"/>
    <mergeCell ref="A15:H15"/>
    <mergeCell ref="A18:H18"/>
    <mergeCell ref="A3:B3"/>
    <mergeCell ref="C3:E3"/>
    <mergeCell ref="A2:B2"/>
    <mergeCell ref="C2:H2"/>
    <mergeCell ref="A5:B5"/>
    <mergeCell ref="C5:H5"/>
  </mergeCells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&amp;CAcadémie de Nantes - CAP AEPE - novembre 2018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H25"/>
  <sheetViews>
    <sheetView zoomScale="80" zoomScaleNormal="80" workbookViewId="0">
      <selection activeCell="A2" sqref="A2:B2"/>
    </sheetView>
  </sheetViews>
  <sheetFormatPr baseColWidth="10" defaultColWidth="11.44140625" defaultRowHeight="13.2" x14ac:dyDescent="0.25"/>
  <cols>
    <col min="1" max="1" width="32.5546875" style="59" customWidth="1"/>
    <col min="2" max="2" width="47.5546875" style="59" customWidth="1"/>
    <col min="3" max="3" width="5.109375" style="59" customWidth="1"/>
    <col min="4" max="4" width="4.6640625" style="59" customWidth="1"/>
    <col min="5" max="5" width="8.33203125" style="59" customWidth="1"/>
    <col min="6" max="6" width="8.109375" style="59" customWidth="1"/>
    <col min="7" max="7" width="6.5546875" style="59" customWidth="1"/>
    <col min="8" max="8" width="6.6640625" style="59" customWidth="1"/>
    <col min="9" max="16384" width="11.44140625" style="59"/>
  </cols>
  <sheetData>
    <row r="1" spans="1:8" ht="6.75" customHeight="1" x14ac:dyDescent="0.25"/>
    <row r="2" spans="1:8" ht="38.1" customHeight="1" x14ac:dyDescent="0.25">
      <c r="A2" s="113" t="s">
        <v>374</v>
      </c>
      <c r="B2" s="114"/>
      <c r="C2" s="116" t="s">
        <v>422</v>
      </c>
      <c r="D2" s="117"/>
      <c r="E2" s="117"/>
      <c r="F2" s="117"/>
      <c r="G2" s="117"/>
      <c r="H2" s="118"/>
    </row>
    <row r="3" spans="1:8" ht="35.1" customHeight="1" x14ac:dyDescent="0.25">
      <c r="A3" s="113" t="s">
        <v>446</v>
      </c>
      <c r="B3" s="114"/>
      <c r="C3" s="113" t="s">
        <v>333</v>
      </c>
      <c r="D3" s="115"/>
      <c r="E3" s="114"/>
      <c r="F3" s="55" t="s">
        <v>353</v>
      </c>
      <c r="G3" s="56">
        <v>3.5</v>
      </c>
      <c r="H3" s="56"/>
    </row>
    <row r="4" spans="1:8" ht="8.25" customHeight="1" thickBot="1" x14ac:dyDescent="0.3">
      <c r="A4" s="60"/>
      <c r="B4" s="60"/>
      <c r="C4" s="61"/>
      <c r="D4" s="61"/>
      <c r="E4" s="62"/>
      <c r="F4" s="63"/>
      <c r="G4" s="63"/>
      <c r="H4" s="63"/>
    </row>
    <row r="5" spans="1:8" ht="24.6" customHeight="1" thickBot="1" x14ac:dyDescent="0.3">
      <c r="A5" s="119" t="s">
        <v>421</v>
      </c>
      <c r="B5" s="119"/>
      <c r="C5" s="120"/>
      <c r="D5" s="121"/>
      <c r="E5" s="121"/>
      <c r="F5" s="121"/>
      <c r="G5" s="121"/>
      <c r="H5" s="122"/>
    </row>
    <row r="6" spans="1:8" ht="13.8" x14ac:dyDescent="0.25">
      <c r="A6" s="64"/>
      <c r="B6" s="65"/>
      <c r="C6" s="65"/>
      <c r="D6" s="65"/>
      <c r="E6" s="65"/>
      <c r="F6" s="65"/>
      <c r="G6" s="65"/>
      <c r="H6" s="65"/>
    </row>
    <row r="7" spans="1:8" ht="54.45" customHeight="1" thickBot="1" x14ac:dyDescent="0.3">
      <c r="A7" s="123" t="s">
        <v>447</v>
      </c>
      <c r="B7" s="123"/>
      <c r="C7" s="123"/>
      <c r="D7" s="123"/>
      <c r="E7" s="123"/>
      <c r="F7" s="123"/>
      <c r="G7" s="123"/>
      <c r="H7" s="123"/>
    </row>
    <row r="8" spans="1:8" ht="13.8" thickBot="1" x14ac:dyDescent="0.3">
      <c r="A8" s="57" t="s">
        <v>74</v>
      </c>
      <c r="B8" s="58" t="s">
        <v>354</v>
      </c>
      <c r="C8" s="66" t="s">
        <v>332</v>
      </c>
      <c r="D8" s="58" t="s">
        <v>355</v>
      </c>
      <c r="E8" s="58" t="s">
        <v>433</v>
      </c>
      <c r="F8" s="58" t="s">
        <v>434</v>
      </c>
      <c r="G8" s="58" t="s">
        <v>435</v>
      </c>
      <c r="H8" s="67" t="s">
        <v>436</v>
      </c>
    </row>
    <row r="9" spans="1:8" ht="15" customHeight="1" x14ac:dyDescent="0.25">
      <c r="A9" s="142" t="s">
        <v>376</v>
      </c>
      <c r="B9" s="143"/>
      <c r="C9" s="143"/>
      <c r="D9" s="143"/>
      <c r="E9" s="143"/>
      <c r="F9" s="143"/>
      <c r="G9" s="143"/>
      <c r="H9" s="144"/>
    </row>
    <row r="10" spans="1:8" ht="51" customHeight="1" x14ac:dyDescent="0.25">
      <c r="A10" s="74" t="s">
        <v>377</v>
      </c>
      <c r="B10" s="53" t="s">
        <v>380</v>
      </c>
      <c r="C10" s="69">
        <v>0.12</v>
      </c>
      <c r="D10" s="70"/>
      <c r="E10" s="70">
        <v>0.24</v>
      </c>
      <c r="F10" s="70">
        <v>0.96</v>
      </c>
      <c r="G10" s="70">
        <v>1.8</v>
      </c>
      <c r="H10" s="70">
        <v>2.4</v>
      </c>
    </row>
    <row r="11" spans="1:8" ht="90" customHeight="1" x14ac:dyDescent="0.25">
      <c r="A11" s="74" t="s">
        <v>378</v>
      </c>
      <c r="B11" s="53" t="s">
        <v>381</v>
      </c>
      <c r="C11" s="69">
        <v>0.1</v>
      </c>
      <c r="D11" s="70"/>
      <c r="E11" s="70">
        <v>0.2</v>
      </c>
      <c r="F11" s="70">
        <v>0.8</v>
      </c>
      <c r="G11" s="70">
        <v>1.5</v>
      </c>
      <c r="H11" s="70">
        <v>2</v>
      </c>
    </row>
    <row r="12" spans="1:8" ht="93" customHeight="1" x14ac:dyDescent="0.25">
      <c r="A12" s="74" t="s">
        <v>379</v>
      </c>
      <c r="B12" s="53" t="s">
        <v>382</v>
      </c>
      <c r="C12" s="69">
        <v>0.11</v>
      </c>
      <c r="D12" s="70"/>
      <c r="E12" s="70">
        <v>0.22</v>
      </c>
      <c r="F12" s="70">
        <v>0.88</v>
      </c>
      <c r="G12" s="70">
        <v>1.65</v>
      </c>
      <c r="H12" s="70">
        <v>2.2000000000000002</v>
      </c>
    </row>
    <row r="13" spans="1:8" x14ac:dyDescent="0.25">
      <c r="A13" s="127" t="s">
        <v>383</v>
      </c>
      <c r="B13" s="127"/>
      <c r="C13" s="127"/>
      <c r="D13" s="127"/>
      <c r="E13" s="127"/>
      <c r="F13" s="127"/>
      <c r="G13" s="127"/>
      <c r="H13" s="127"/>
    </row>
    <row r="14" spans="1:8" ht="208.35" customHeight="1" x14ac:dyDescent="0.25">
      <c r="A14" s="74" t="s">
        <v>384</v>
      </c>
      <c r="B14" s="54" t="s">
        <v>385</v>
      </c>
      <c r="C14" s="69">
        <v>0.45</v>
      </c>
      <c r="D14" s="72"/>
      <c r="E14" s="72">
        <v>0.9</v>
      </c>
      <c r="F14" s="72">
        <v>3.6</v>
      </c>
      <c r="G14" s="72">
        <v>6.75</v>
      </c>
      <c r="H14" s="72">
        <v>9</v>
      </c>
    </row>
    <row r="15" spans="1:8" ht="15.9" customHeight="1" x14ac:dyDescent="0.25">
      <c r="A15" s="127" t="s">
        <v>386</v>
      </c>
      <c r="B15" s="127"/>
      <c r="C15" s="127"/>
      <c r="D15" s="127"/>
      <c r="E15" s="127"/>
      <c r="F15" s="127"/>
      <c r="G15" s="127"/>
      <c r="H15" s="127"/>
    </row>
    <row r="16" spans="1:8" ht="107.7" customHeight="1" x14ac:dyDescent="0.25">
      <c r="A16" s="84" t="s">
        <v>387</v>
      </c>
      <c r="B16" s="81" t="s">
        <v>388</v>
      </c>
      <c r="C16" s="69">
        <v>0.12</v>
      </c>
      <c r="D16" s="72"/>
      <c r="E16" s="72">
        <v>0.24</v>
      </c>
      <c r="F16" s="72">
        <v>0.96</v>
      </c>
      <c r="G16" s="72">
        <v>1.8</v>
      </c>
      <c r="H16" s="72">
        <v>2.4</v>
      </c>
    </row>
    <row r="17" spans="1:8" ht="33" customHeight="1" x14ac:dyDescent="0.25">
      <c r="A17" s="84" t="s">
        <v>389</v>
      </c>
      <c r="B17" s="85" t="s">
        <v>390</v>
      </c>
      <c r="C17" s="69">
        <v>0.05</v>
      </c>
      <c r="D17" s="72"/>
      <c r="E17" s="72">
        <v>0.1</v>
      </c>
      <c r="F17" s="72">
        <v>0.4</v>
      </c>
      <c r="G17" s="72">
        <v>0.75</v>
      </c>
      <c r="H17" s="72">
        <v>1</v>
      </c>
    </row>
    <row r="18" spans="1:8" ht="46.65" customHeight="1" x14ac:dyDescent="0.25">
      <c r="A18" s="84" t="s">
        <v>391</v>
      </c>
      <c r="B18" s="81" t="s">
        <v>392</v>
      </c>
      <c r="C18" s="69">
        <v>0.05</v>
      </c>
      <c r="D18" s="72"/>
      <c r="E18" s="72">
        <v>0.1</v>
      </c>
      <c r="F18" s="72">
        <v>0.4</v>
      </c>
      <c r="G18" s="72">
        <v>0.75</v>
      </c>
      <c r="H18" s="72">
        <v>1</v>
      </c>
    </row>
    <row r="19" spans="1:8" ht="21.45" customHeight="1" x14ac:dyDescent="0.25">
      <c r="A19" s="77" t="s">
        <v>373</v>
      </c>
      <c r="B19" s="78" t="s">
        <v>334</v>
      </c>
      <c r="C19" s="86">
        <f>C10+C11+C12+C14+C16+C17+C18</f>
        <v>1</v>
      </c>
      <c r="D19" s="136" t="e">
        <f>SUM(#REF!)</f>
        <v>#REF!</v>
      </c>
      <c r="E19" s="137"/>
      <c r="F19" s="137"/>
      <c r="G19" s="137"/>
      <c r="H19" s="138"/>
    </row>
    <row r="21" spans="1:8" ht="106.5" customHeight="1" x14ac:dyDescent="0.25">
      <c r="A21" s="129" t="s">
        <v>375</v>
      </c>
      <c r="B21" s="130"/>
      <c r="C21" s="140" t="s">
        <v>445</v>
      </c>
      <c r="D21" s="132"/>
      <c r="E21" s="132"/>
      <c r="F21" s="132"/>
      <c r="G21" s="132"/>
      <c r="H21" s="133"/>
    </row>
    <row r="22" spans="1:8" ht="24" customHeight="1" x14ac:dyDescent="0.25">
      <c r="A22" s="145" t="s">
        <v>440</v>
      </c>
      <c r="B22" s="139"/>
      <c r="C22" s="139"/>
      <c r="D22" s="139"/>
      <c r="E22" s="139"/>
      <c r="F22" s="139"/>
      <c r="G22" s="139"/>
      <c r="H22" s="139"/>
    </row>
    <row r="23" spans="1:8" s="80" customFormat="1" ht="14.1" customHeight="1" x14ac:dyDescent="0.25">
      <c r="A23" s="141"/>
      <c r="B23" s="141"/>
      <c r="C23" s="141"/>
      <c r="D23" s="141"/>
      <c r="E23" s="141"/>
      <c r="F23" s="141"/>
      <c r="G23" s="141"/>
      <c r="H23" s="141"/>
    </row>
    <row r="24" spans="1:8" x14ac:dyDescent="0.25">
      <c r="A24" s="83" t="s">
        <v>454</v>
      </c>
      <c r="B24" s="83"/>
    </row>
    <row r="25" spans="1:8" x14ac:dyDescent="0.25">
      <c r="A25" s="83" t="s">
        <v>393</v>
      </c>
      <c r="B25" s="83"/>
    </row>
  </sheetData>
  <protectedRanges>
    <protectedRange sqref="D10:H12 D14:H18" name="Plage1_7"/>
  </protectedRanges>
  <mergeCells count="15">
    <mergeCell ref="D19:H19"/>
    <mergeCell ref="A21:B21"/>
    <mergeCell ref="C21:H21"/>
    <mergeCell ref="A23:H23"/>
    <mergeCell ref="A7:H7"/>
    <mergeCell ref="A9:H9"/>
    <mergeCell ref="A13:H13"/>
    <mergeCell ref="A15:H15"/>
    <mergeCell ref="A22:H22"/>
    <mergeCell ref="A2:B2"/>
    <mergeCell ref="C2:H2"/>
    <mergeCell ref="A3:B3"/>
    <mergeCell ref="C3:E3"/>
    <mergeCell ref="A5:B5"/>
    <mergeCell ref="C5:H5"/>
  </mergeCells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headerFooter>
    <oddFooter>&amp;CAcadémie de Nantes - CAP AEPE - novembre 2018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  <pageSetUpPr fitToPage="1"/>
  </sheetPr>
  <dimension ref="A2:H20"/>
  <sheetViews>
    <sheetView zoomScale="70" zoomScaleNormal="70" workbookViewId="0">
      <selection activeCell="K6" sqref="K6"/>
    </sheetView>
  </sheetViews>
  <sheetFormatPr baseColWidth="10" defaultColWidth="11.44140625" defaultRowHeight="13.2" x14ac:dyDescent="0.25"/>
  <cols>
    <col min="1" max="1" width="34.6640625" style="59" customWidth="1"/>
    <col min="2" max="2" width="47.5546875" style="59" customWidth="1"/>
    <col min="3" max="3" width="9.5546875" style="59" customWidth="1"/>
    <col min="4" max="8" width="4.6640625" style="59" customWidth="1"/>
    <col min="9" max="16384" width="11.44140625" style="59"/>
  </cols>
  <sheetData>
    <row r="2" spans="1:8" ht="38.1" customHeight="1" x14ac:dyDescent="0.25">
      <c r="A2" s="113" t="s">
        <v>374</v>
      </c>
      <c r="B2" s="114"/>
      <c r="C2" s="116" t="s">
        <v>422</v>
      </c>
      <c r="D2" s="117"/>
      <c r="E2" s="117"/>
      <c r="F2" s="117"/>
      <c r="G2" s="117"/>
      <c r="H2" s="118"/>
    </row>
    <row r="3" spans="1:8" ht="35.1" customHeight="1" x14ac:dyDescent="0.25">
      <c r="A3" s="113" t="s">
        <v>451</v>
      </c>
      <c r="B3" s="114"/>
      <c r="C3" s="113" t="s">
        <v>333</v>
      </c>
      <c r="D3" s="115"/>
      <c r="E3" s="114"/>
      <c r="F3" s="55" t="s">
        <v>394</v>
      </c>
      <c r="G3" s="56"/>
      <c r="H3" s="56"/>
    </row>
    <row r="4" spans="1:8" ht="14.4" thickBot="1" x14ac:dyDescent="0.3">
      <c r="A4" s="60"/>
      <c r="B4" s="60"/>
      <c r="C4" s="61"/>
      <c r="D4" s="61"/>
      <c r="E4" s="62"/>
      <c r="F4" s="63"/>
      <c r="G4" s="63"/>
      <c r="H4" s="63"/>
    </row>
    <row r="5" spans="1:8" ht="24.6" customHeight="1" thickBot="1" x14ac:dyDescent="0.3">
      <c r="A5" s="119" t="s">
        <v>421</v>
      </c>
      <c r="B5" s="119"/>
      <c r="C5" s="120"/>
      <c r="D5" s="121"/>
      <c r="E5" s="121"/>
      <c r="F5" s="121"/>
      <c r="G5" s="121"/>
      <c r="H5" s="122"/>
    </row>
    <row r="6" spans="1:8" ht="13.8" x14ac:dyDescent="0.25">
      <c r="A6" s="64"/>
      <c r="B6" s="65"/>
      <c r="C6" s="65"/>
      <c r="D6" s="65"/>
      <c r="E6" s="65"/>
      <c r="F6" s="65"/>
      <c r="G6" s="65"/>
      <c r="H6" s="65"/>
    </row>
    <row r="7" spans="1:8" ht="21" customHeight="1" thickBot="1" x14ac:dyDescent="0.3">
      <c r="A7" s="123" t="s">
        <v>452</v>
      </c>
      <c r="B7" s="123"/>
      <c r="C7" s="123"/>
      <c r="D7" s="123"/>
      <c r="E7" s="123"/>
      <c r="F7" s="123"/>
      <c r="G7" s="123"/>
      <c r="H7" s="123"/>
    </row>
    <row r="8" spans="1:8" ht="25.65" customHeight="1" thickBot="1" x14ac:dyDescent="0.3">
      <c r="A8" s="57" t="s">
        <v>74</v>
      </c>
      <c r="B8" s="58" t="s">
        <v>354</v>
      </c>
      <c r="C8" s="66" t="s">
        <v>332</v>
      </c>
      <c r="D8" s="58" t="s">
        <v>355</v>
      </c>
      <c r="E8" s="58" t="s">
        <v>433</v>
      </c>
      <c r="F8" s="58" t="s">
        <v>434</v>
      </c>
      <c r="G8" s="58" t="s">
        <v>435</v>
      </c>
      <c r="H8" s="67" t="s">
        <v>436</v>
      </c>
    </row>
    <row r="9" spans="1:8" ht="15" customHeight="1" x14ac:dyDescent="0.25">
      <c r="A9" s="146" t="s">
        <v>423</v>
      </c>
      <c r="B9" s="147"/>
      <c r="C9" s="147"/>
      <c r="D9" s="147"/>
      <c r="E9" s="147"/>
      <c r="F9" s="147"/>
      <c r="G9" s="147"/>
      <c r="H9" s="148"/>
    </row>
    <row r="10" spans="1:8" ht="133.5" customHeight="1" x14ac:dyDescent="0.25">
      <c r="A10" s="74" t="s">
        <v>424</v>
      </c>
      <c r="B10" s="53" t="s">
        <v>425</v>
      </c>
      <c r="C10" s="69">
        <v>0.2</v>
      </c>
      <c r="D10" s="70"/>
      <c r="E10" s="70">
        <v>1</v>
      </c>
      <c r="F10" s="70">
        <v>2</v>
      </c>
      <c r="G10" s="70">
        <v>3</v>
      </c>
      <c r="H10" s="70">
        <v>4</v>
      </c>
    </row>
    <row r="11" spans="1:8" ht="54" customHeight="1" x14ac:dyDescent="0.25">
      <c r="A11" s="74" t="s">
        <v>426</v>
      </c>
      <c r="B11" s="53" t="s">
        <v>427</v>
      </c>
      <c r="C11" s="69">
        <v>0.2</v>
      </c>
      <c r="D11" s="70"/>
      <c r="E11" s="70">
        <v>2</v>
      </c>
      <c r="F11" s="70">
        <v>2</v>
      </c>
      <c r="G11" s="70">
        <v>3</v>
      </c>
      <c r="H11" s="70">
        <v>4</v>
      </c>
    </row>
    <row r="12" spans="1:8" ht="79.2" x14ac:dyDescent="0.25">
      <c r="A12" s="84" t="s">
        <v>428</v>
      </c>
      <c r="B12" s="53" t="s">
        <v>429</v>
      </c>
      <c r="C12" s="69">
        <v>0.1</v>
      </c>
      <c r="D12" s="70"/>
      <c r="E12" s="70">
        <v>1</v>
      </c>
      <c r="F12" s="70">
        <v>1</v>
      </c>
      <c r="G12" s="70">
        <v>1.5</v>
      </c>
      <c r="H12" s="70">
        <v>2</v>
      </c>
    </row>
    <row r="13" spans="1:8" ht="35.25" customHeight="1" x14ac:dyDescent="0.25">
      <c r="A13" s="149" t="s">
        <v>430</v>
      </c>
      <c r="B13" s="149"/>
      <c r="C13" s="149"/>
      <c r="D13" s="149"/>
      <c r="E13" s="149"/>
      <c r="F13" s="149"/>
      <c r="G13" s="149"/>
      <c r="H13" s="149"/>
    </row>
    <row r="14" spans="1:8" ht="96.75" customHeight="1" x14ac:dyDescent="0.25">
      <c r="A14" s="74" t="s">
        <v>431</v>
      </c>
      <c r="B14" s="54" t="s">
        <v>395</v>
      </c>
      <c r="C14" s="69">
        <v>0.35</v>
      </c>
      <c r="D14" s="72"/>
      <c r="E14" s="72">
        <v>2</v>
      </c>
      <c r="F14" s="72">
        <v>3.5</v>
      </c>
      <c r="G14" s="72">
        <v>5</v>
      </c>
      <c r="H14" s="72">
        <v>7</v>
      </c>
    </row>
    <row r="15" spans="1:8" ht="86.25" customHeight="1" x14ac:dyDescent="0.25">
      <c r="A15" s="74" t="s">
        <v>432</v>
      </c>
      <c r="B15" s="54" t="s">
        <v>395</v>
      </c>
      <c r="C15" s="69">
        <v>0.15</v>
      </c>
      <c r="D15" s="72"/>
      <c r="E15" s="72">
        <v>0.5</v>
      </c>
      <c r="F15" s="72">
        <v>1.5</v>
      </c>
      <c r="G15" s="72">
        <v>2</v>
      </c>
      <c r="H15" s="72">
        <v>3</v>
      </c>
    </row>
    <row r="16" spans="1:8" ht="21.45" customHeight="1" x14ac:dyDescent="0.25">
      <c r="A16" s="77" t="s">
        <v>373</v>
      </c>
      <c r="B16" s="78" t="s">
        <v>334</v>
      </c>
      <c r="C16" s="79">
        <f>C10+C11+C12+C14+C15</f>
        <v>1</v>
      </c>
      <c r="D16" s="136" t="e">
        <f>SUM(#REF!)</f>
        <v>#REF!</v>
      </c>
      <c r="E16" s="137"/>
      <c r="F16" s="137"/>
      <c r="G16" s="137"/>
      <c r="H16" s="138"/>
    </row>
    <row r="18" spans="1:8" ht="90.75" customHeight="1" x14ac:dyDescent="0.25">
      <c r="A18" s="129" t="s">
        <v>375</v>
      </c>
      <c r="B18" s="130"/>
      <c r="C18" s="131" t="s">
        <v>437</v>
      </c>
      <c r="D18" s="132"/>
      <c r="E18" s="132"/>
      <c r="F18" s="132"/>
      <c r="G18" s="132"/>
      <c r="H18" s="133"/>
    </row>
    <row r="19" spans="1:8" ht="12.75" customHeight="1" x14ac:dyDescent="0.25"/>
    <row r="20" spans="1:8" s="80" customFormat="1" ht="24.75" customHeight="1" x14ac:dyDescent="0.25">
      <c r="A20" s="145" t="s">
        <v>440</v>
      </c>
      <c r="B20" s="139"/>
      <c r="C20" s="139"/>
      <c r="D20" s="139"/>
      <c r="E20" s="139"/>
      <c r="F20" s="139"/>
      <c r="G20" s="139"/>
      <c r="H20" s="139"/>
    </row>
  </sheetData>
  <protectedRanges>
    <protectedRange sqref="D10:H12 D14:H15" name="Plage1_7"/>
  </protectedRanges>
  <mergeCells count="13">
    <mergeCell ref="A20:H20"/>
    <mergeCell ref="A7:H7"/>
    <mergeCell ref="A9:H9"/>
    <mergeCell ref="D16:H16"/>
    <mergeCell ref="A18:B18"/>
    <mergeCell ref="C18:H18"/>
    <mergeCell ref="A13:H13"/>
    <mergeCell ref="A2:B2"/>
    <mergeCell ref="C2:H2"/>
    <mergeCell ref="A3:B3"/>
    <mergeCell ref="C3:E3"/>
    <mergeCell ref="A5:B5"/>
    <mergeCell ref="C5:H5"/>
  </mergeCells>
  <pageMargins left="0.25" right="0.25" top="0.75" bottom="0.75" header="0.3" footer="0.3"/>
  <pageSetup paperSize="9" scale="79" orientation="portrait" r:id="rId1"/>
  <headerFooter>
    <oddFooter>&amp;CAcadémie de Nantes - CAP AEPE - novembre 2018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249977111117893"/>
    <pageSetUpPr fitToPage="1"/>
  </sheetPr>
  <dimension ref="A2:H20"/>
  <sheetViews>
    <sheetView zoomScale="80" zoomScaleNormal="80" workbookViewId="0">
      <selection activeCell="A2" sqref="A2:B2"/>
    </sheetView>
  </sheetViews>
  <sheetFormatPr baseColWidth="10" defaultColWidth="11.44140625" defaultRowHeight="13.2" x14ac:dyDescent="0.25"/>
  <cols>
    <col min="1" max="1" width="32.5546875" style="59" customWidth="1"/>
    <col min="2" max="2" width="47.5546875" style="59" customWidth="1"/>
    <col min="3" max="3" width="5.109375" style="59" customWidth="1"/>
    <col min="4" max="6" width="4.6640625" style="59" customWidth="1"/>
    <col min="7" max="7" width="8" style="59" customWidth="1"/>
    <col min="8" max="8" width="7.33203125" style="59" customWidth="1"/>
    <col min="9" max="16384" width="11.44140625" style="59"/>
  </cols>
  <sheetData>
    <row r="2" spans="1:8" ht="38.1" customHeight="1" x14ac:dyDescent="0.25">
      <c r="A2" s="113" t="s">
        <v>374</v>
      </c>
      <c r="B2" s="114"/>
      <c r="C2" s="116" t="s">
        <v>422</v>
      </c>
      <c r="D2" s="117"/>
      <c r="E2" s="117"/>
      <c r="F2" s="117"/>
      <c r="G2" s="117"/>
      <c r="H2" s="118"/>
    </row>
    <row r="3" spans="1:8" ht="35.1" customHeight="1" x14ac:dyDescent="0.25">
      <c r="A3" s="113" t="s">
        <v>443</v>
      </c>
      <c r="B3" s="114"/>
      <c r="C3" s="113" t="s">
        <v>333</v>
      </c>
      <c r="D3" s="115"/>
      <c r="E3" s="114"/>
      <c r="F3" s="55" t="s">
        <v>394</v>
      </c>
      <c r="G3" s="56"/>
      <c r="H3" s="56"/>
    </row>
    <row r="4" spans="1:8" ht="14.4" thickBot="1" x14ac:dyDescent="0.3">
      <c r="A4" s="60"/>
      <c r="B4" s="60"/>
      <c r="C4" s="61"/>
      <c r="D4" s="61"/>
      <c r="E4" s="62"/>
      <c r="F4" s="63"/>
      <c r="G4" s="63"/>
      <c r="H4" s="63"/>
    </row>
    <row r="5" spans="1:8" ht="24.6" customHeight="1" thickBot="1" x14ac:dyDescent="0.3">
      <c r="A5" s="119" t="s">
        <v>421</v>
      </c>
      <c r="B5" s="119"/>
      <c r="C5" s="120"/>
      <c r="D5" s="121"/>
      <c r="E5" s="121"/>
      <c r="F5" s="121"/>
      <c r="G5" s="121"/>
      <c r="H5" s="122"/>
    </row>
    <row r="6" spans="1:8" ht="13.8" x14ac:dyDescent="0.25">
      <c r="A6" s="64"/>
      <c r="B6" s="65"/>
      <c r="C6" s="65"/>
      <c r="D6" s="65"/>
      <c r="E6" s="65"/>
      <c r="F6" s="65"/>
      <c r="G6" s="65"/>
      <c r="H6" s="65"/>
    </row>
    <row r="7" spans="1:8" ht="45.45" customHeight="1" thickBot="1" x14ac:dyDescent="0.3">
      <c r="A7" s="123" t="s">
        <v>444</v>
      </c>
      <c r="B7" s="123"/>
      <c r="C7" s="123"/>
      <c r="D7" s="123"/>
      <c r="E7" s="123"/>
      <c r="F7" s="123"/>
      <c r="G7" s="123"/>
      <c r="H7" s="123"/>
    </row>
    <row r="8" spans="1:8" ht="13.8" thickBot="1" x14ac:dyDescent="0.3">
      <c r="A8" s="57" t="s">
        <v>74</v>
      </c>
      <c r="B8" s="58" t="s">
        <v>354</v>
      </c>
      <c r="C8" s="66" t="s">
        <v>332</v>
      </c>
      <c r="D8" s="58" t="s">
        <v>355</v>
      </c>
      <c r="E8" s="58" t="s">
        <v>433</v>
      </c>
      <c r="F8" s="58" t="s">
        <v>434</v>
      </c>
      <c r="G8" s="58" t="s">
        <v>435</v>
      </c>
      <c r="H8" s="67" t="s">
        <v>436</v>
      </c>
    </row>
    <row r="9" spans="1:8" ht="15" customHeight="1" x14ac:dyDescent="0.25">
      <c r="A9" s="142" t="s">
        <v>396</v>
      </c>
      <c r="B9" s="143"/>
      <c r="C9" s="143"/>
      <c r="D9" s="143"/>
      <c r="E9" s="143"/>
      <c r="F9" s="143"/>
      <c r="G9" s="143"/>
      <c r="H9" s="144"/>
    </row>
    <row r="10" spans="1:8" ht="102.75" customHeight="1" x14ac:dyDescent="0.25">
      <c r="A10" s="74" t="s">
        <v>397</v>
      </c>
      <c r="B10" s="53" t="s">
        <v>398</v>
      </c>
      <c r="C10" s="69">
        <v>0.5</v>
      </c>
      <c r="D10" s="70"/>
      <c r="E10" s="70">
        <v>1</v>
      </c>
      <c r="F10" s="70">
        <v>4</v>
      </c>
      <c r="G10" s="70">
        <v>7.5</v>
      </c>
      <c r="H10" s="70">
        <v>10</v>
      </c>
    </row>
    <row r="11" spans="1:8" ht="31.5" customHeight="1" x14ac:dyDescent="0.25">
      <c r="A11" s="127" t="s">
        <v>399</v>
      </c>
      <c r="B11" s="127"/>
      <c r="C11" s="127"/>
      <c r="D11" s="127"/>
      <c r="E11" s="127"/>
      <c r="F11" s="127"/>
      <c r="G11" s="127"/>
      <c r="H11" s="127"/>
    </row>
    <row r="12" spans="1:8" ht="45.45" customHeight="1" x14ac:dyDescent="0.25">
      <c r="A12" s="82" t="s">
        <v>400</v>
      </c>
      <c r="B12" s="53" t="s">
        <v>401</v>
      </c>
      <c r="C12" s="69">
        <v>0.25</v>
      </c>
      <c r="D12" s="72"/>
      <c r="E12" s="72">
        <v>0.5</v>
      </c>
      <c r="F12" s="72">
        <v>2</v>
      </c>
      <c r="G12" s="72">
        <v>3.75</v>
      </c>
      <c r="H12" s="72">
        <v>5</v>
      </c>
    </row>
    <row r="13" spans="1:8" ht="110.1" customHeight="1" x14ac:dyDescent="0.25">
      <c r="A13" s="82" t="s">
        <v>402</v>
      </c>
      <c r="B13" s="81" t="s">
        <v>403</v>
      </c>
      <c r="C13" s="69">
        <v>0.25</v>
      </c>
      <c r="D13" s="72"/>
      <c r="E13" s="72">
        <v>0.5</v>
      </c>
      <c r="F13" s="72">
        <v>2</v>
      </c>
      <c r="G13" s="72">
        <v>3.75</v>
      </c>
      <c r="H13" s="72">
        <v>5</v>
      </c>
    </row>
    <row r="14" spans="1:8" ht="21.45" customHeight="1" x14ac:dyDescent="0.25">
      <c r="A14" s="77" t="s">
        <v>373</v>
      </c>
      <c r="B14" s="78" t="s">
        <v>334</v>
      </c>
      <c r="C14" s="79">
        <f>C10+C12+C13</f>
        <v>1</v>
      </c>
      <c r="D14" s="136" t="e">
        <f>SUM(#REF!)</f>
        <v>#REF!</v>
      </c>
      <c r="E14" s="137"/>
      <c r="F14" s="137"/>
      <c r="G14" s="137"/>
      <c r="H14" s="138"/>
    </row>
    <row r="16" spans="1:8" ht="126" customHeight="1" x14ac:dyDescent="0.25">
      <c r="A16" s="129" t="s">
        <v>375</v>
      </c>
      <c r="B16" s="130"/>
      <c r="C16" s="140" t="s">
        <v>445</v>
      </c>
      <c r="D16" s="132"/>
      <c r="E16" s="132"/>
      <c r="F16" s="132"/>
      <c r="G16" s="132"/>
      <c r="H16" s="133"/>
    </row>
    <row r="17" spans="1:8" ht="24.75" customHeight="1" x14ac:dyDescent="0.25">
      <c r="A17" s="145" t="s">
        <v>440</v>
      </c>
      <c r="B17" s="139"/>
      <c r="C17" s="139"/>
      <c r="D17" s="139"/>
      <c r="E17" s="139"/>
      <c r="F17" s="139"/>
      <c r="G17" s="139"/>
      <c r="H17" s="139"/>
    </row>
    <row r="18" spans="1:8" s="80" customFormat="1" ht="6" customHeight="1" x14ac:dyDescent="0.25">
      <c r="A18" s="141"/>
      <c r="B18" s="141"/>
      <c r="C18" s="141"/>
      <c r="D18" s="141"/>
      <c r="E18" s="141"/>
      <c r="F18" s="141"/>
      <c r="G18" s="141"/>
      <c r="H18" s="141"/>
    </row>
    <row r="19" spans="1:8" ht="27.9" customHeight="1" x14ac:dyDescent="0.25">
      <c r="A19" s="150" t="s">
        <v>453</v>
      </c>
      <c r="B19" s="150"/>
      <c r="C19" s="150"/>
      <c r="D19" s="150"/>
      <c r="E19" s="150"/>
      <c r="F19" s="150"/>
      <c r="G19" s="150"/>
    </row>
    <row r="20" spans="1:8" x14ac:dyDescent="0.25">
      <c r="A20" s="83"/>
      <c r="B20" s="83"/>
    </row>
  </sheetData>
  <protectedRanges>
    <protectedRange sqref="D10:H10 D12:H13" name="Plage1_7"/>
  </protectedRanges>
  <mergeCells count="15">
    <mergeCell ref="A18:H18"/>
    <mergeCell ref="A19:G19"/>
    <mergeCell ref="A7:H7"/>
    <mergeCell ref="A9:H9"/>
    <mergeCell ref="A11:H11"/>
    <mergeCell ref="D14:H14"/>
    <mergeCell ref="A16:B16"/>
    <mergeCell ref="C16:H16"/>
    <mergeCell ref="A17:H17"/>
    <mergeCell ref="A2:B2"/>
    <mergeCell ref="C2:H2"/>
    <mergeCell ref="A3:B3"/>
    <mergeCell ref="C3:E3"/>
    <mergeCell ref="A5:B5"/>
    <mergeCell ref="C5:H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&amp;CAcadémie de Nantes - CAP AEPE - novembre 2018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2:H25"/>
  <sheetViews>
    <sheetView topLeftCell="A10" zoomScale="80" zoomScaleNormal="80" workbookViewId="0">
      <selection activeCell="M9" sqref="M9"/>
    </sheetView>
  </sheetViews>
  <sheetFormatPr baseColWidth="10" defaultColWidth="11.44140625" defaultRowHeight="13.2" x14ac:dyDescent="0.25"/>
  <cols>
    <col min="1" max="1" width="34.6640625" style="59" customWidth="1"/>
    <col min="2" max="2" width="47.5546875" style="59" customWidth="1"/>
    <col min="3" max="3" width="5.109375" style="59" customWidth="1"/>
    <col min="4" max="4" width="4.6640625" style="59" customWidth="1"/>
    <col min="5" max="5" width="6.33203125" style="59" customWidth="1"/>
    <col min="6" max="6" width="6.88671875" style="59" customWidth="1"/>
    <col min="7" max="7" width="7.44140625" style="59" customWidth="1"/>
    <col min="8" max="8" width="7.33203125" style="59" customWidth="1"/>
    <col min="9" max="16384" width="11.44140625" style="59"/>
  </cols>
  <sheetData>
    <row r="2" spans="1:8" ht="38.1" customHeight="1" x14ac:dyDescent="0.25">
      <c r="A2" s="113" t="s">
        <v>374</v>
      </c>
      <c r="B2" s="114"/>
      <c r="C2" s="116" t="s">
        <v>422</v>
      </c>
      <c r="D2" s="117"/>
      <c r="E2" s="117"/>
      <c r="F2" s="117"/>
      <c r="G2" s="117"/>
      <c r="H2" s="118"/>
    </row>
    <row r="3" spans="1:8" ht="35.1" customHeight="1" x14ac:dyDescent="0.25">
      <c r="A3" s="113" t="s">
        <v>441</v>
      </c>
      <c r="B3" s="114"/>
      <c r="C3" s="113" t="s">
        <v>333</v>
      </c>
      <c r="D3" s="115"/>
      <c r="E3" s="114"/>
      <c r="F3" s="55" t="s">
        <v>404</v>
      </c>
      <c r="G3" s="56"/>
      <c r="H3" s="56"/>
    </row>
    <row r="4" spans="1:8" ht="14.4" thickBot="1" x14ac:dyDescent="0.3">
      <c r="A4" s="60"/>
      <c r="B4" s="60"/>
      <c r="C4" s="61"/>
      <c r="D4" s="61"/>
      <c r="E4" s="62"/>
      <c r="F4" s="63"/>
      <c r="G4" s="63"/>
      <c r="H4" s="63"/>
    </row>
    <row r="5" spans="1:8" ht="24.6" customHeight="1" thickBot="1" x14ac:dyDescent="0.3">
      <c r="A5" s="119" t="s">
        <v>421</v>
      </c>
      <c r="B5" s="119"/>
      <c r="C5" s="120"/>
      <c r="D5" s="121"/>
      <c r="E5" s="121"/>
      <c r="F5" s="121"/>
      <c r="G5" s="121"/>
      <c r="H5" s="122"/>
    </row>
    <row r="6" spans="1:8" ht="13.8" x14ac:dyDescent="0.25">
      <c r="A6" s="64"/>
      <c r="B6" s="65"/>
      <c r="C6" s="65"/>
      <c r="D6" s="65"/>
      <c r="E6" s="65"/>
      <c r="F6" s="65"/>
      <c r="G6" s="65"/>
      <c r="H6" s="65"/>
    </row>
    <row r="7" spans="1:8" ht="21" customHeight="1" thickBot="1" x14ac:dyDescent="0.3">
      <c r="A7" s="123" t="s">
        <v>442</v>
      </c>
      <c r="B7" s="123"/>
      <c r="C7" s="123"/>
      <c r="D7" s="123"/>
      <c r="E7" s="123"/>
      <c r="F7" s="123"/>
      <c r="G7" s="123"/>
      <c r="H7" s="123"/>
    </row>
    <row r="8" spans="1:8" ht="25.65" customHeight="1" thickBot="1" x14ac:dyDescent="0.3">
      <c r="A8" s="57" t="s">
        <v>74</v>
      </c>
      <c r="B8" s="58" t="s">
        <v>354</v>
      </c>
      <c r="C8" s="66" t="s">
        <v>332</v>
      </c>
      <c r="D8" s="58" t="s">
        <v>355</v>
      </c>
      <c r="E8" s="58" t="s">
        <v>433</v>
      </c>
      <c r="F8" s="58" t="s">
        <v>434</v>
      </c>
      <c r="G8" s="58" t="s">
        <v>435</v>
      </c>
      <c r="H8" s="67" t="s">
        <v>436</v>
      </c>
    </row>
    <row r="9" spans="1:8" ht="15" customHeight="1" x14ac:dyDescent="0.25">
      <c r="A9" s="142" t="s">
        <v>405</v>
      </c>
      <c r="B9" s="143"/>
      <c r="C9" s="143"/>
      <c r="D9" s="143"/>
      <c r="E9" s="143"/>
      <c r="F9" s="143"/>
      <c r="G9" s="143"/>
      <c r="H9" s="144"/>
    </row>
    <row r="10" spans="1:8" ht="209.25" customHeight="1" x14ac:dyDescent="0.25">
      <c r="A10" s="68" t="s">
        <v>406</v>
      </c>
      <c r="B10" s="53" t="s">
        <v>455</v>
      </c>
      <c r="C10" s="69">
        <v>0.25</v>
      </c>
      <c r="D10" s="70"/>
      <c r="E10" s="70">
        <v>0.5</v>
      </c>
      <c r="F10" s="70">
        <v>2</v>
      </c>
      <c r="G10" s="70">
        <v>3.75</v>
      </c>
      <c r="H10" s="70">
        <v>5</v>
      </c>
    </row>
    <row r="11" spans="1:8" x14ac:dyDescent="0.25">
      <c r="A11" s="151" t="s">
        <v>407</v>
      </c>
      <c r="B11" s="152"/>
      <c r="C11" s="152"/>
      <c r="D11" s="152"/>
      <c r="E11" s="152"/>
      <c r="F11" s="152"/>
      <c r="G11" s="152"/>
      <c r="H11" s="153"/>
    </row>
    <row r="12" spans="1:8" ht="130.65" customHeight="1" x14ac:dyDescent="0.25">
      <c r="A12" s="71" t="s">
        <v>408</v>
      </c>
      <c r="B12" s="54" t="s">
        <v>409</v>
      </c>
      <c r="C12" s="69">
        <v>0.25</v>
      </c>
      <c r="D12" s="70"/>
      <c r="E12" s="70">
        <v>0.5</v>
      </c>
      <c r="F12" s="70">
        <v>2</v>
      </c>
      <c r="G12" s="70">
        <v>3.75</v>
      </c>
      <c r="H12" s="70">
        <v>5</v>
      </c>
    </row>
    <row r="13" spans="1:8" x14ac:dyDescent="0.25">
      <c r="A13" s="151" t="s">
        <v>410</v>
      </c>
      <c r="B13" s="152"/>
      <c r="C13" s="152"/>
      <c r="D13" s="152"/>
      <c r="E13" s="152"/>
      <c r="F13" s="152"/>
      <c r="G13" s="152"/>
      <c r="H13" s="153"/>
    </row>
    <row r="14" spans="1:8" ht="124.65" customHeight="1" x14ac:dyDescent="0.25">
      <c r="A14" s="71" t="s">
        <v>411</v>
      </c>
      <c r="B14" s="54" t="s">
        <v>412</v>
      </c>
      <c r="C14" s="69">
        <v>0.17</v>
      </c>
      <c r="D14" s="72"/>
      <c r="E14" s="72">
        <v>0.34</v>
      </c>
      <c r="F14" s="72">
        <v>1.36</v>
      </c>
      <c r="G14" s="72">
        <v>2.5499999999999998</v>
      </c>
      <c r="H14" s="73">
        <v>3.4</v>
      </c>
    </row>
    <row r="15" spans="1:8" x14ac:dyDescent="0.25">
      <c r="A15" s="151" t="s">
        <v>413</v>
      </c>
      <c r="B15" s="152"/>
      <c r="C15" s="152"/>
      <c r="D15" s="152"/>
      <c r="E15" s="152"/>
      <c r="F15" s="152"/>
      <c r="G15" s="152"/>
      <c r="H15" s="153"/>
    </row>
    <row r="16" spans="1:8" ht="76.650000000000006" customHeight="1" x14ac:dyDescent="0.25">
      <c r="A16" s="71" t="s">
        <v>414</v>
      </c>
      <c r="B16" s="53" t="s">
        <v>415</v>
      </c>
      <c r="C16" s="69">
        <v>0.09</v>
      </c>
      <c r="D16" s="72"/>
      <c r="E16" s="72">
        <v>0.18</v>
      </c>
      <c r="F16" s="72">
        <v>0.72</v>
      </c>
      <c r="G16" s="72">
        <v>1.35</v>
      </c>
      <c r="H16" s="73">
        <v>1.8</v>
      </c>
    </row>
    <row r="17" spans="1:8" ht="143.69999999999999" customHeight="1" x14ac:dyDescent="0.25">
      <c r="A17" s="74" t="s">
        <v>416</v>
      </c>
      <c r="B17" s="53" t="s">
        <v>417</v>
      </c>
      <c r="C17" s="69">
        <v>7.0000000000000007E-2</v>
      </c>
      <c r="D17" s="72"/>
      <c r="E17" s="72">
        <v>0.14000000000000001</v>
      </c>
      <c r="F17" s="72">
        <v>0.56000000000000005</v>
      </c>
      <c r="G17" s="72">
        <v>1.05</v>
      </c>
      <c r="H17" s="73">
        <v>1.4</v>
      </c>
    </row>
    <row r="18" spans="1:8" ht="126.9" customHeight="1" thickBot="1" x14ac:dyDescent="0.3">
      <c r="A18" s="74" t="s">
        <v>418</v>
      </c>
      <c r="B18" s="53" t="s">
        <v>419</v>
      </c>
      <c r="C18" s="69">
        <v>0.09</v>
      </c>
      <c r="D18" s="72"/>
      <c r="E18" s="72">
        <v>0.18</v>
      </c>
      <c r="F18" s="72">
        <v>0.72</v>
      </c>
      <c r="G18" s="72">
        <v>1.35</v>
      </c>
      <c r="H18" s="73">
        <v>1.8</v>
      </c>
    </row>
    <row r="19" spans="1:8" ht="13.8" thickBot="1" x14ac:dyDescent="0.3">
      <c r="A19" s="154" t="s">
        <v>371</v>
      </c>
      <c r="B19" s="155"/>
      <c r="C19" s="155"/>
      <c r="D19" s="155"/>
      <c r="E19" s="155"/>
      <c r="F19" s="155"/>
      <c r="G19" s="155"/>
      <c r="H19" s="156"/>
    </row>
    <row r="20" spans="1:8" ht="69.900000000000006" customHeight="1" x14ac:dyDescent="0.25">
      <c r="A20" s="134" t="s">
        <v>372</v>
      </c>
      <c r="B20" s="135"/>
      <c r="C20" s="75">
        <v>0.08</v>
      </c>
      <c r="D20" s="76"/>
      <c r="E20" s="76">
        <v>0.16</v>
      </c>
      <c r="F20" s="76">
        <v>0.64</v>
      </c>
      <c r="G20" s="76">
        <v>1.2</v>
      </c>
      <c r="H20" s="76">
        <v>1.6</v>
      </c>
    </row>
    <row r="21" spans="1:8" ht="21.45" customHeight="1" x14ac:dyDescent="0.25">
      <c r="A21" s="77" t="s">
        <v>373</v>
      </c>
      <c r="B21" s="78" t="s">
        <v>334</v>
      </c>
      <c r="C21" s="79">
        <f>C10+C12+C14+C16+C17+C18+C20</f>
        <v>1</v>
      </c>
      <c r="D21" s="136" t="e">
        <f>SUM(#REF!)</f>
        <v>#REF!</v>
      </c>
      <c r="E21" s="137"/>
      <c r="F21" s="137"/>
      <c r="G21" s="137"/>
      <c r="H21" s="138"/>
    </row>
    <row r="23" spans="1:8" ht="123" customHeight="1" x14ac:dyDescent="0.25">
      <c r="A23" s="129" t="s">
        <v>375</v>
      </c>
      <c r="B23" s="130"/>
      <c r="C23" s="131" t="s">
        <v>437</v>
      </c>
      <c r="D23" s="132"/>
      <c r="E23" s="132"/>
      <c r="F23" s="132"/>
      <c r="G23" s="132"/>
      <c r="H23" s="133"/>
    </row>
    <row r="24" spans="1:8" ht="19.5" customHeight="1" x14ac:dyDescent="0.25">
      <c r="A24" s="139" t="s">
        <v>440</v>
      </c>
      <c r="B24" s="139"/>
      <c r="C24" s="139"/>
      <c r="D24" s="139"/>
      <c r="E24" s="139"/>
      <c r="F24" s="139"/>
      <c r="G24" s="139"/>
      <c r="H24" s="139"/>
    </row>
    <row r="25" spans="1:8" s="80" customFormat="1" ht="14.1" customHeight="1" x14ac:dyDescent="0.25">
      <c r="A25" s="141"/>
      <c r="B25" s="141"/>
      <c r="C25" s="141"/>
      <c r="D25" s="141"/>
      <c r="E25" s="141"/>
      <c r="F25" s="141"/>
      <c r="G25" s="141"/>
      <c r="H25" s="141"/>
    </row>
  </sheetData>
  <protectedRanges>
    <protectedRange sqref="D10:H10 D14:H14 D12:H12 D16:H18" name="Plage1_7"/>
    <protectedRange sqref="D20:H20" name="Plage1_7_1"/>
  </protectedRanges>
  <mergeCells count="18">
    <mergeCell ref="A25:H25"/>
    <mergeCell ref="A11:H11"/>
    <mergeCell ref="A15:H15"/>
    <mergeCell ref="A19:H19"/>
    <mergeCell ref="A20:B20"/>
    <mergeCell ref="A24:H24"/>
    <mergeCell ref="A7:H7"/>
    <mergeCell ref="A9:H9"/>
    <mergeCell ref="A13:H13"/>
    <mergeCell ref="D21:H21"/>
    <mergeCell ref="A23:B23"/>
    <mergeCell ref="C23:H23"/>
    <mergeCell ref="A2:B2"/>
    <mergeCell ref="C2:H2"/>
    <mergeCell ref="A3:B3"/>
    <mergeCell ref="C3:E3"/>
    <mergeCell ref="A5:B5"/>
    <mergeCell ref="C5:H5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&amp;CAcadémie de Nantes - CAP AEPE - novembre 2018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110"/>
  <sheetViews>
    <sheetView showGridLines="0" topLeftCell="D1" zoomScale="80" zoomScaleNormal="80" workbookViewId="0">
      <selection activeCell="D1" sqref="A1:XFD1048576"/>
    </sheetView>
  </sheetViews>
  <sheetFormatPr baseColWidth="10" defaultColWidth="11.44140625" defaultRowHeight="13.8" x14ac:dyDescent="0.3"/>
  <cols>
    <col min="1" max="1" width="123.5546875" style="4" customWidth="1"/>
    <col min="2" max="2" width="76.44140625" style="4" customWidth="1"/>
    <col min="3" max="3" width="83" style="2" customWidth="1"/>
    <col min="4" max="4" width="97.5546875" style="4" customWidth="1"/>
    <col min="5" max="5" width="97.5546875" style="28" customWidth="1"/>
    <col min="6" max="6" width="44.109375" style="4" customWidth="1"/>
    <col min="7" max="16384" width="11.44140625" style="4"/>
  </cols>
  <sheetData>
    <row r="1" spans="1:6" x14ac:dyDescent="0.25">
      <c r="A1" s="4" t="s">
        <v>74</v>
      </c>
      <c r="B1" s="5" t="s">
        <v>73</v>
      </c>
      <c r="C1" s="5" t="s">
        <v>76</v>
      </c>
      <c r="D1" s="5" t="s">
        <v>75</v>
      </c>
      <c r="E1" s="5" t="s">
        <v>328</v>
      </c>
      <c r="F1" s="5" t="s">
        <v>329</v>
      </c>
    </row>
    <row r="2" spans="1:6" ht="27" customHeight="1" x14ac:dyDescent="0.3">
      <c r="A2" s="6" t="s">
        <v>146</v>
      </c>
      <c r="B2" s="6" t="s">
        <v>152</v>
      </c>
      <c r="C2" s="7" t="s">
        <v>78</v>
      </c>
      <c r="D2" s="8" t="s">
        <v>104</v>
      </c>
      <c r="E2" s="9" t="s">
        <v>230</v>
      </c>
      <c r="F2" s="10" t="s">
        <v>288</v>
      </c>
    </row>
    <row r="3" spans="1:6" ht="27" customHeight="1" x14ac:dyDescent="0.3">
      <c r="A3" s="11" t="s">
        <v>147</v>
      </c>
      <c r="B3" s="12" t="s">
        <v>1</v>
      </c>
      <c r="C3" s="7" t="s">
        <v>79</v>
      </c>
      <c r="D3" s="13" t="s">
        <v>103</v>
      </c>
      <c r="E3" s="14" t="s">
        <v>233</v>
      </c>
      <c r="F3" s="15" t="s">
        <v>289</v>
      </c>
    </row>
    <row r="4" spans="1:6" ht="27" customHeight="1" x14ac:dyDescent="0.3">
      <c r="A4" s="6" t="s">
        <v>148</v>
      </c>
      <c r="B4" s="7" t="s">
        <v>2</v>
      </c>
      <c r="C4" s="12" t="s">
        <v>81</v>
      </c>
      <c r="D4" s="8" t="s">
        <v>80</v>
      </c>
      <c r="E4" s="14" t="s">
        <v>234</v>
      </c>
      <c r="F4" s="10" t="s">
        <v>290</v>
      </c>
    </row>
    <row r="5" spans="1:6" ht="27" customHeight="1" x14ac:dyDescent="0.3">
      <c r="A5" s="11" t="s">
        <v>149</v>
      </c>
      <c r="B5" s="12" t="s">
        <v>3</v>
      </c>
      <c r="C5" s="7" t="s">
        <v>82</v>
      </c>
      <c r="D5" s="13" t="s">
        <v>92</v>
      </c>
      <c r="E5" s="14" t="s">
        <v>235</v>
      </c>
      <c r="F5" s="15" t="s">
        <v>291</v>
      </c>
    </row>
    <row r="6" spans="1:6" ht="27" customHeight="1" x14ac:dyDescent="0.3">
      <c r="A6" s="6" t="s">
        <v>150</v>
      </c>
      <c r="B6" s="7" t="s">
        <v>4</v>
      </c>
      <c r="C6" s="12" t="s">
        <v>83</v>
      </c>
      <c r="D6" s="8" t="s">
        <v>93</v>
      </c>
      <c r="E6" s="14" t="s">
        <v>236</v>
      </c>
      <c r="F6" s="10" t="s">
        <v>292</v>
      </c>
    </row>
    <row r="7" spans="1:6" ht="27" customHeight="1" x14ac:dyDescent="0.3">
      <c r="A7" s="11" t="s">
        <v>151</v>
      </c>
      <c r="B7" s="11" t="s">
        <v>153</v>
      </c>
      <c r="C7" s="7" t="s">
        <v>84</v>
      </c>
      <c r="D7" s="8" t="s">
        <v>105</v>
      </c>
      <c r="E7" s="14" t="s">
        <v>237</v>
      </c>
      <c r="F7" s="15" t="s">
        <v>293</v>
      </c>
    </row>
    <row r="8" spans="1:6" ht="13.5" customHeight="1" x14ac:dyDescent="0.3">
      <c r="B8" s="16" t="s">
        <v>5</v>
      </c>
      <c r="C8" s="12" t="s">
        <v>85</v>
      </c>
      <c r="D8" s="17" t="s">
        <v>176</v>
      </c>
      <c r="E8" s="14" t="s">
        <v>238</v>
      </c>
      <c r="F8" s="10" t="s">
        <v>294</v>
      </c>
    </row>
    <row r="9" spans="1:6" ht="22.2" x14ac:dyDescent="0.3">
      <c r="B9" s="18" t="s">
        <v>6</v>
      </c>
      <c r="C9" s="7" t="s">
        <v>86</v>
      </c>
      <c r="D9" s="8" t="s">
        <v>106</v>
      </c>
      <c r="E9" s="14" t="s">
        <v>239</v>
      </c>
      <c r="F9" s="15" t="s">
        <v>295</v>
      </c>
    </row>
    <row r="10" spans="1:6" x14ac:dyDescent="0.3">
      <c r="B10" s="6" t="s">
        <v>154</v>
      </c>
      <c r="C10" s="12" t="s">
        <v>87</v>
      </c>
      <c r="D10" s="13" t="s">
        <v>175</v>
      </c>
      <c r="E10" s="14" t="s">
        <v>259</v>
      </c>
      <c r="F10" s="10" t="s">
        <v>296</v>
      </c>
    </row>
    <row r="11" spans="1:6" ht="22.2" x14ac:dyDescent="0.3">
      <c r="A11" s="3" t="s">
        <v>68</v>
      </c>
      <c r="B11" s="18" t="s">
        <v>7</v>
      </c>
      <c r="C11" s="7" t="s">
        <v>88</v>
      </c>
      <c r="D11" s="8" t="s">
        <v>107</v>
      </c>
      <c r="E11" s="14" t="s">
        <v>240</v>
      </c>
      <c r="F11" s="15" t="s">
        <v>297</v>
      </c>
    </row>
    <row r="12" spans="1:6" ht="18.75" customHeight="1" x14ac:dyDescent="0.3">
      <c r="A12" s="1" t="s">
        <v>69</v>
      </c>
      <c r="B12" s="16" t="s">
        <v>8</v>
      </c>
      <c r="C12" s="12" t="s">
        <v>89</v>
      </c>
      <c r="D12" s="8" t="s">
        <v>108</v>
      </c>
      <c r="E12" s="14" t="s">
        <v>241</v>
      </c>
      <c r="F12" s="10" t="s">
        <v>298</v>
      </c>
    </row>
    <row r="13" spans="1:6" ht="19.5" customHeight="1" x14ac:dyDescent="0.3">
      <c r="A13" s="1" t="s">
        <v>313</v>
      </c>
      <c r="B13" s="18" t="s">
        <v>9</v>
      </c>
      <c r="C13" s="7" t="s">
        <v>90</v>
      </c>
      <c r="D13" s="13" t="s">
        <v>109</v>
      </c>
      <c r="E13" s="14" t="s">
        <v>260</v>
      </c>
      <c r="F13" s="15" t="s">
        <v>299</v>
      </c>
    </row>
    <row r="14" spans="1:6" x14ac:dyDescent="0.3">
      <c r="A14" s="1" t="s">
        <v>70</v>
      </c>
      <c r="B14" s="16" t="s">
        <v>10</v>
      </c>
      <c r="C14" s="12" t="s">
        <v>91</v>
      </c>
      <c r="D14" s="8" t="s">
        <v>177</v>
      </c>
      <c r="E14" s="14" t="s">
        <v>242</v>
      </c>
      <c r="F14" s="10" t="s">
        <v>300</v>
      </c>
    </row>
    <row r="15" spans="1:6" x14ac:dyDescent="0.3">
      <c r="A15" s="1" t="s">
        <v>71</v>
      </c>
      <c r="B15" s="19" t="s">
        <v>155</v>
      </c>
      <c r="C15" s="12" t="s">
        <v>141</v>
      </c>
      <c r="D15" s="13" t="s">
        <v>110</v>
      </c>
      <c r="E15" s="14" t="s">
        <v>243</v>
      </c>
      <c r="F15" s="15" t="s">
        <v>301</v>
      </c>
    </row>
    <row r="16" spans="1:6" x14ac:dyDescent="0.3">
      <c r="A16" s="1" t="s">
        <v>72</v>
      </c>
      <c r="B16" s="16" t="s">
        <v>11</v>
      </c>
      <c r="C16" s="12" t="s">
        <v>142</v>
      </c>
      <c r="D16" s="8" t="s">
        <v>111</v>
      </c>
      <c r="E16" s="14" t="s">
        <v>244</v>
      </c>
      <c r="F16" s="10" t="s">
        <v>302</v>
      </c>
    </row>
    <row r="17" spans="1:6" x14ac:dyDescent="0.3">
      <c r="A17" s="1" t="s">
        <v>0</v>
      </c>
      <c r="B17" s="18" t="s">
        <v>12</v>
      </c>
      <c r="C17" s="7" t="s">
        <v>143</v>
      </c>
      <c r="D17" s="8" t="s">
        <v>112</v>
      </c>
      <c r="E17" s="14" t="s">
        <v>245</v>
      </c>
      <c r="F17" s="15" t="s">
        <v>303</v>
      </c>
    </row>
    <row r="18" spans="1:6" ht="15" customHeight="1" x14ac:dyDescent="0.3">
      <c r="B18" s="16" t="s">
        <v>13</v>
      </c>
      <c r="C18" s="12" t="s">
        <v>144</v>
      </c>
      <c r="D18" s="13" t="s">
        <v>113</v>
      </c>
      <c r="E18" s="14" t="s">
        <v>261</v>
      </c>
      <c r="F18" s="10" t="s">
        <v>304</v>
      </c>
    </row>
    <row r="19" spans="1:6" ht="65.400000000000006" x14ac:dyDescent="0.3">
      <c r="B19" s="18" t="s">
        <v>284</v>
      </c>
      <c r="C19" s="7" t="s">
        <v>145</v>
      </c>
      <c r="D19" s="8" t="s">
        <v>114</v>
      </c>
      <c r="E19" s="14" t="s">
        <v>246</v>
      </c>
      <c r="F19" s="15" t="s">
        <v>305</v>
      </c>
    </row>
    <row r="20" spans="1:6" x14ac:dyDescent="0.3">
      <c r="B20" s="7" t="s">
        <v>14</v>
      </c>
      <c r="C20" s="12" t="s">
        <v>94</v>
      </c>
      <c r="D20" s="13" t="s">
        <v>115</v>
      </c>
      <c r="E20" s="14" t="s">
        <v>247</v>
      </c>
      <c r="F20" s="10" t="s">
        <v>306</v>
      </c>
    </row>
    <row r="21" spans="1:6" x14ac:dyDescent="0.3">
      <c r="B21" s="11" t="s">
        <v>156</v>
      </c>
      <c r="C21" s="7" t="s">
        <v>95</v>
      </c>
      <c r="D21" s="8" t="s">
        <v>116</v>
      </c>
      <c r="E21" s="14" t="s">
        <v>262</v>
      </c>
      <c r="F21" s="15" t="s">
        <v>307</v>
      </c>
    </row>
    <row r="22" spans="1:6" x14ac:dyDescent="0.3">
      <c r="B22" s="7" t="s">
        <v>15</v>
      </c>
      <c r="C22" s="12" t="s">
        <v>96</v>
      </c>
      <c r="D22" s="8" t="s">
        <v>117</v>
      </c>
      <c r="E22" s="14" t="s">
        <v>248</v>
      </c>
      <c r="F22" s="10" t="s">
        <v>308</v>
      </c>
    </row>
    <row r="23" spans="1:6" x14ac:dyDescent="0.3">
      <c r="B23" s="12" t="s">
        <v>16</v>
      </c>
      <c r="C23" s="7" t="s">
        <v>97</v>
      </c>
      <c r="D23" s="13" t="s">
        <v>118</v>
      </c>
      <c r="E23" s="14" t="s">
        <v>263</v>
      </c>
      <c r="F23" s="15" t="s">
        <v>309</v>
      </c>
    </row>
    <row r="24" spans="1:6" ht="15.75" customHeight="1" x14ac:dyDescent="0.3">
      <c r="B24" s="6" t="s">
        <v>157</v>
      </c>
      <c r="C24" s="12" t="s">
        <v>98</v>
      </c>
      <c r="D24" s="8" t="s">
        <v>119</v>
      </c>
      <c r="E24" s="14" t="s">
        <v>285</v>
      </c>
      <c r="F24" s="10" t="s">
        <v>310</v>
      </c>
    </row>
    <row r="25" spans="1:6" x14ac:dyDescent="0.3">
      <c r="B25" s="12" t="s">
        <v>17</v>
      </c>
      <c r="C25" s="7" t="s">
        <v>99</v>
      </c>
      <c r="D25" s="13" t="s">
        <v>120</v>
      </c>
      <c r="E25" s="9" t="s">
        <v>231</v>
      </c>
      <c r="F25" s="15" t="s">
        <v>311</v>
      </c>
    </row>
    <row r="26" spans="1:6" x14ac:dyDescent="0.3">
      <c r="B26" s="7" t="s">
        <v>18</v>
      </c>
      <c r="C26" s="12" t="s">
        <v>226</v>
      </c>
      <c r="D26" s="8" t="s">
        <v>121</v>
      </c>
      <c r="E26" s="14" t="s">
        <v>249</v>
      </c>
      <c r="F26" s="10" t="s">
        <v>312</v>
      </c>
    </row>
    <row r="27" spans="1:6" x14ac:dyDescent="0.3">
      <c r="B27" s="11" t="s">
        <v>158</v>
      </c>
      <c r="C27" s="7" t="s">
        <v>227</v>
      </c>
      <c r="D27" s="8" t="s">
        <v>122</v>
      </c>
      <c r="E27" s="14" t="s">
        <v>250</v>
      </c>
      <c r="F27" s="4" t="e">
        <f>IF(+#REF!="","",+#REF!)</f>
        <v>#REF!</v>
      </c>
    </row>
    <row r="28" spans="1:6" x14ac:dyDescent="0.3">
      <c r="B28" s="7" t="s">
        <v>19</v>
      </c>
      <c r="C28" s="7" t="s">
        <v>228</v>
      </c>
      <c r="D28" s="13" t="s">
        <v>123</v>
      </c>
      <c r="E28" s="14" t="s">
        <v>251</v>
      </c>
      <c r="F28" s="4" t="e">
        <f>IF(+#REF!="","",+#REF!)</f>
        <v>#REF!</v>
      </c>
    </row>
    <row r="29" spans="1:6" x14ac:dyDescent="0.3">
      <c r="B29" s="12" t="s">
        <v>20</v>
      </c>
      <c r="C29" s="12" t="s">
        <v>225</v>
      </c>
      <c r="D29" s="8" t="s">
        <v>124</v>
      </c>
      <c r="E29" s="14" t="s">
        <v>252</v>
      </c>
      <c r="F29" s="4" t="e">
        <f>IF(+#REF!="","",+#REF!)</f>
        <v>#REF!</v>
      </c>
    </row>
    <row r="30" spans="1:6" x14ac:dyDescent="0.3">
      <c r="B30" s="6" t="s">
        <v>159</v>
      </c>
      <c r="C30" s="7" t="s">
        <v>229</v>
      </c>
      <c r="D30" s="13" t="s">
        <v>125</v>
      </c>
      <c r="E30" s="14" t="s">
        <v>253</v>
      </c>
      <c r="F30" s="4" t="e">
        <f>IF(+#REF!="","",+#REF!)</f>
        <v>#REF!</v>
      </c>
    </row>
    <row r="31" spans="1:6" x14ac:dyDescent="0.3">
      <c r="B31" s="12" t="s">
        <v>21</v>
      </c>
      <c r="C31" s="12" t="s">
        <v>219</v>
      </c>
      <c r="D31" s="8" t="s">
        <v>126</v>
      </c>
      <c r="E31" s="14" t="s">
        <v>254</v>
      </c>
      <c r="F31" s="4" t="e">
        <f>IF(+#REF!="","",+#REF!)</f>
        <v>#REF!</v>
      </c>
    </row>
    <row r="32" spans="1:6" x14ac:dyDescent="0.3">
      <c r="B32" s="7" t="s">
        <v>22</v>
      </c>
      <c r="C32" s="7" t="s">
        <v>220</v>
      </c>
      <c r="D32" s="8" t="s">
        <v>127</v>
      </c>
      <c r="E32" s="14" t="s">
        <v>255</v>
      </c>
      <c r="F32" s="4" t="e">
        <f>IF(+#REF!="","",+#REF!)</f>
        <v>#REF!</v>
      </c>
    </row>
    <row r="33" spans="2:6" ht="13.5" customHeight="1" x14ac:dyDescent="0.3">
      <c r="B33" s="11" t="s">
        <v>160</v>
      </c>
      <c r="C33" s="12" t="s">
        <v>221</v>
      </c>
      <c r="D33" s="13" t="s">
        <v>128</v>
      </c>
      <c r="E33" s="14" t="s">
        <v>256</v>
      </c>
      <c r="F33" s="4" t="e">
        <f>IF(+#REF!="","",+#REF!)</f>
        <v>#REF!</v>
      </c>
    </row>
    <row r="34" spans="2:6" x14ac:dyDescent="0.3">
      <c r="B34" s="7" t="s">
        <v>23</v>
      </c>
      <c r="C34" s="7" t="s">
        <v>222</v>
      </c>
      <c r="D34" s="8" t="s">
        <v>129</v>
      </c>
      <c r="E34" s="14" t="s">
        <v>257</v>
      </c>
      <c r="F34" s="4" t="e">
        <f>IF(+#REF!="","",+#REF!)</f>
        <v>#REF!</v>
      </c>
    </row>
    <row r="35" spans="2:6" ht="15" customHeight="1" x14ac:dyDescent="0.3">
      <c r="B35" s="12" t="s">
        <v>24</v>
      </c>
      <c r="C35" s="12" t="s">
        <v>223</v>
      </c>
      <c r="D35" s="13" t="s">
        <v>130</v>
      </c>
      <c r="E35" s="14" t="s">
        <v>264</v>
      </c>
      <c r="F35" s="4" t="e">
        <f>IF(+#REF!="","",+#REF!)</f>
        <v>#REF!</v>
      </c>
    </row>
    <row r="36" spans="2:6" ht="22.2" x14ac:dyDescent="0.3">
      <c r="B36" s="16" t="s">
        <v>25</v>
      </c>
      <c r="C36" s="12" t="s">
        <v>224</v>
      </c>
      <c r="D36" s="8" t="s">
        <v>131</v>
      </c>
      <c r="E36" s="14" t="s">
        <v>258</v>
      </c>
      <c r="F36" s="4" t="e">
        <f>IF(+#REF!="","",+#REF!)</f>
        <v>#REF!</v>
      </c>
    </row>
    <row r="37" spans="2:6" x14ac:dyDescent="0.3">
      <c r="B37" s="12" t="s">
        <v>26</v>
      </c>
      <c r="C37" s="7"/>
      <c r="D37" s="8" t="s">
        <v>132</v>
      </c>
      <c r="E37" s="14" t="s">
        <v>286</v>
      </c>
      <c r="F37" s="4" t="e">
        <f>IF(+#REF!="","",+#REF!)</f>
        <v>#REF!</v>
      </c>
    </row>
    <row r="38" spans="2:6" x14ac:dyDescent="0.3">
      <c r="B38" s="7" t="s">
        <v>27</v>
      </c>
      <c r="C38" s="12"/>
      <c r="D38" s="13" t="s">
        <v>133</v>
      </c>
      <c r="E38" s="14" t="s">
        <v>287</v>
      </c>
      <c r="F38" s="4" t="e">
        <f>IF(+#REF!="","",+#REF!)</f>
        <v>#REF!</v>
      </c>
    </row>
    <row r="39" spans="2:6" ht="12.75" customHeight="1" x14ac:dyDescent="0.3">
      <c r="B39" s="11" t="s">
        <v>161</v>
      </c>
      <c r="C39" s="7"/>
      <c r="D39" s="8" t="s">
        <v>134</v>
      </c>
      <c r="E39" s="9" t="s">
        <v>265</v>
      </c>
      <c r="F39" s="4" t="e">
        <f>IF(+#REF!="","",+#REF!)</f>
        <v>#REF!</v>
      </c>
    </row>
    <row r="40" spans="2:6" x14ac:dyDescent="0.3">
      <c r="B40" s="7" t="s">
        <v>28</v>
      </c>
      <c r="C40" s="12"/>
      <c r="D40" s="13" t="s">
        <v>100</v>
      </c>
      <c r="E40" s="20" t="s">
        <v>314</v>
      </c>
      <c r="F40" s="4" t="e">
        <f>IF(+#REF!="","",+#REF!)</f>
        <v>#REF!</v>
      </c>
    </row>
    <row r="41" spans="2:6" x14ac:dyDescent="0.3">
      <c r="B41" s="12" t="s">
        <v>29</v>
      </c>
      <c r="C41" s="7"/>
      <c r="D41" s="8" t="s">
        <v>101</v>
      </c>
      <c r="E41" s="20" t="s">
        <v>315</v>
      </c>
      <c r="F41" s="4" t="e">
        <f>IF(+#REF!="","",+#REF!)</f>
        <v>#REF!</v>
      </c>
    </row>
    <row r="42" spans="2:6" x14ac:dyDescent="0.3">
      <c r="B42" s="7" t="s">
        <v>30</v>
      </c>
      <c r="C42" s="12"/>
      <c r="D42" s="8" t="s">
        <v>102</v>
      </c>
      <c r="E42" s="21" t="s">
        <v>316</v>
      </c>
      <c r="F42" s="4" t="e">
        <f>IF(+#REF!="","",+#REF!)</f>
        <v>#REF!</v>
      </c>
    </row>
    <row r="43" spans="2:6" x14ac:dyDescent="0.3">
      <c r="B43" s="11" t="s">
        <v>162</v>
      </c>
      <c r="C43" s="7"/>
      <c r="D43" s="13" t="s">
        <v>135</v>
      </c>
      <c r="E43" s="20" t="s">
        <v>317</v>
      </c>
      <c r="F43" s="4" t="e">
        <f>IF(+#REF!="","",+#REF!)</f>
        <v>#REF!</v>
      </c>
    </row>
    <row r="44" spans="2:6" x14ac:dyDescent="0.3">
      <c r="B44" s="7" t="s">
        <v>31</v>
      </c>
      <c r="C44" s="12"/>
      <c r="D44" s="8" t="s">
        <v>136</v>
      </c>
      <c r="E44" s="21" t="s">
        <v>318</v>
      </c>
      <c r="F44" s="4" t="e">
        <f>IF(+#REF!="","",+#REF!)</f>
        <v>#REF!</v>
      </c>
    </row>
    <row r="45" spans="2:6" x14ac:dyDescent="0.3">
      <c r="B45" s="12" t="s">
        <v>32</v>
      </c>
      <c r="C45" s="7"/>
      <c r="D45" s="13" t="s">
        <v>137</v>
      </c>
      <c r="E45" s="20" t="s">
        <v>319</v>
      </c>
      <c r="F45" s="4" t="e">
        <f>IF(+#REF!="","",+#REF!)</f>
        <v>#REF!</v>
      </c>
    </row>
    <row r="46" spans="2:6" x14ac:dyDescent="0.3">
      <c r="B46" s="6" t="s">
        <v>163</v>
      </c>
      <c r="C46" s="12"/>
      <c r="D46" s="8" t="s">
        <v>138</v>
      </c>
      <c r="E46" s="21" t="s">
        <v>320</v>
      </c>
      <c r="F46" s="4" t="e">
        <f>IF(+#REF!="","",+#REF!)</f>
        <v>#REF!</v>
      </c>
    </row>
    <row r="47" spans="2:6" x14ac:dyDescent="0.3">
      <c r="B47" s="12" t="s">
        <v>33</v>
      </c>
      <c r="C47" s="7"/>
      <c r="D47" s="8" t="s">
        <v>139</v>
      </c>
      <c r="E47" s="20" t="s">
        <v>321</v>
      </c>
      <c r="F47" s="4" t="e">
        <f>IF(+#REF!="","",+#REF!)</f>
        <v>#REF!</v>
      </c>
    </row>
    <row r="48" spans="2:6" x14ac:dyDescent="0.3">
      <c r="B48" s="6" t="s">
        <v>164</v>
      </c>
      <c r="C48" s="12"/>
      <c r="D48" s="13" t="s">
        <v>140</v>
      </c>
      <c r="E48" s="21" t="s">
        <v>322</v>
      </c>
      <c r="F48" s="4" t="e">
        <f>IF(+#REF!="","",+#REF!)</f>
        <v>#REF!</v>
      </c>
    </row>
    <row r="49" spans="2:6" x14ac:dyDescent="0.3">
      <c r="B49" s="12" t="s">
        <v>34</v>
      </c>
      <c r="C49" s="7"/>
      <c r="D49" s="8"/>
      <c r="E49" s="20" t="s">
        <v>323</v>
      </c>
      <c r="F49" s="4" t="e">
        <f>IF(+#REF!="","",+#REF!)</f>
        <v>#REF!</v>
      </c>
    </row>
    <row r="50" spans="2:6" x14ac:dyDescent="0.3">
      <c r="B50" s="7" t="s">
        <v>35</v>
      </c>
      <c r="C50" s="12"/>
      <c r="D50" s="13"/>
      <c r="E50" s="21" t="s">
        <v>324</v>
      </c>
      <c r="F50" s="4" t="e">
        <f>IF(+#REF!="","",+#REF!)</f>
        <v>#REF!</v>
      </c>
    </row>
    <row r="51" spans="2:6" x14ac:dyDescent="0.3">
      <c r="B51" s="12" t="s">
        <v>36</v>
      </c>
      <c r="C51" s="7"/>
      <c r="D51" s="8"/>
      <c r="E51" s="20" t="s">
        <v>325</v>
      </c>
      <c r="F51" s="4" t="e">
        <f>IF(+#REF!="","",+#REF!)</f>
        <v>#REF!</v>
      </c>
    </row>
    <row r="52" spans="2:6" x14ac:dyDescent="0.3">
      <c r="B52" s="6" t="s">
        <v>165</v>
      </c>
      <c r="C52" s="12"/>
      <c r="D52" s="8"/>
      <c r="E52" s="21" t="s">
        <v>326</v>
      </c>
      <c r="F52" s="4" t="e">
        <f>IF(+#REF!="","",+#REF!)</f>
        <v>#REF!</v>
      </c>
    </row>
    <row r="53" spans="2:6" x14ac:dyDescent="0.3">
      <c r="B53" s="12" t="s">
        <v>37</v>
      </c>
      <c r="C53" s="7"/>
      <c r="D53" s="13"/>
      <c r="E53" s="20" t="s">
        <v>327</v>
      </c>
      <c r="F53" s="4" t="e">
        <f>IF(+#REF!="","",+#REF!)</f>
        <v>#REF!</v>
      </c>
    </row>
    <row r="54" spans="2:6" x14ac:dyDescent="0.3">
      <c r="B54" s="7" t="s">
        <v>38</v>
      </c>
      <c r="C54" s="12"/>
      <c r="D54" s="8"/>
      <c r="E54" s="9" t="s">
        <v>283</v>
      </c>
      <c r="F54" s="4" t="e">
        <f>IF(+#REF!="","",+#REF!)</f>
        <v>#REF!</v>
      </c>
    </row>
    <row r="55" spans="2:6" x14ac:dyDescent="0.3">
      <c r="B55" s="12" t="s">
        <v>39</v>
      </c>
      <c r="C55" s="7"/>
      <c r="D55" s="13"/>
      <c r="E55" s="14" t="s">
        <v>266</v>
      </c>
      <c r="F55" s="4" t="e">
        <f>IF(+#REF!="","",+#REF!)</f>
        <v>#REF!</v>
      </c>
    </row>
    <row r="56" spans="2:6" x14ac:dyDescent="0.3">
      <c r="B56" s="7" t="s">
        <v>40</v>
      </c>
      <c r="C56" s="12"/>
      <c r="D56" s="8"/>
      <c r="E56" s="14" t="s">
        <v>267</v>
      </c>
      <c r="F56" s="4" t="e">
        <f>IF(+#REF!="","",+#REF!)</f>
        <v>#REF!</v>
      </c>
    </row>
    <row r="57" spans="2:6" x14ac:dyDescent="0.3">
      <c r="B57" s="12" t="s">
        <v>41</v>
      </c>
      <c r="C57" s="7"/>
      <c r="D57" s="8"/>
      <c r="E57" s="14" t="s">
        <v>268</v>
      </c>
      <c r="F57" s="4" t="e">
        <f>IF(+#REF!="","",+#REF!)</f>
        <v>#REF!</v>
      </c>
    </row>
    <row r="58" spans="2:6" x14ac:dyDescent="0.3">
      <c r="B58" s="6" t="s">
        <v>166</v>
      </c>
      <c r="C58" s="12"/>
      <c r="D58" s="13"/>
      <c r="E58" s="14" t="s">
        <v>269</v>
      </c>
      <c r="F58" s="4" t="e">
        <f>IF(+#REF!="","",+#REF!)</f>
        <v>#REF!</v>
      </c>
    </row>
    <row r="59" spans="2:6" x14ac:dyDescent="0.3">
      <c r="B59" s="12" t="s">
        <v>42</v>
      </c>
      <c r="C59" s="22" t="s">
        <v>179</v>
      </c>
      <c r="D59" s="8"/>
      <c r="E59" s="14" t="s">
        <v>270</v>
      </c>
      <c r="F59" s="4" t="e">
        <f>IF(+#REF!="","",+#REF!)</f>
        <v>#REF!</v>
      </c>
    </row>
    <row r="60" spans="2:6" x14ac:dyDescent="0.3">
      <c r="B60" s="7" t="s">
        <v>43</v>
      </c>
      <c r="C60" s="23" t="s">
        <v>178</v>
      </c>
      <c r="D60" s="13"/>
      <c r="E60" s="14" t="s">
        <v>271</v>
      </c>
      <c r="F60" s="4" t="e">
        <f>IF(+#REF!="","",+#REF!)</f>
        <v>#REF!</v>
      </c>
    </row>
    <row r="61" spans="2:6" x14ac:dyDescent="0.3">
      <c r="B61" s="11" t="s">
        <v>167</v>
      </c>
      <c r="C61" s="23" t="s">
        <v>180</v>
      </c>
      <c r="D61" s="8"/>
      <c r="E61" s="14" t="s">
        <v>272</v>
      </c>
      <c r="F61" s="4" t="e">
        <f>IF(+#REF!="","",+#REF!)</f>
        <v>#REF!</v>
      </c>
    </row>
    <row r="62" spans="2:6" x14ac:dyDescent="0.3">
      <c r="B62" s="7" t="s">
        <v>44</v>
      </c>
      <c r="C62" s="23" t="s">
        <v>181</v>
      </c>
      <c r="D62" s="8"/>
      <c r="E62" s="14" t="s">
        <v>273</v>
      </c>
      <c r="F62" s="4" t="e">
        <f>IF(+#REF!="","",+#REF!)</f>
        <v>#REF!</v>
      </c>
    </row>
    <row r="63" spans="2:6" x14ac:dyDescent="0.3">
      <c r="B63" s="12" t="s">
        <v>45</v>
      </c>
      <c r="C63" s="23" t="s">
        <v>182</v>
      </c>
      <c r="D63" s="13"/>
      <c r="E63" s="14" t="s">
        <v>274</v>
      </c>
      <c r="F63" s="4" t="e">
        <f>IF(+#REF!="","",+#REF!)</f>
        <v>#REF!</v>
      </c>
    </row>
    <row r="64" spans="2:6" x14ac:dyDescent="0.3">
      <c r="B64" s="7" t="s">
        <v>46</v>
      </c>
      <c r="C64" s="23" t="s">
        <v>183</v>
      </c>
      <c r="D64" s="8"/>
      <c r="E64" s="14" t="s">
        <v>275</v>
      </c>
      <c r="F64" s="4" t="e">
        <f>IF(+#REF!="","",+#REF!)</f>
        <v>#REF!</v>
      </c>
    </row>
    <row r="65" spans="2:6" x14ac:dyDescent="0.3">
      <c r="B65" s="12" t="s">
        <v>47</v>
      </c>
      <c r="C65" s="23" t="s">
        <v>184</v>
      </c>
      <c r="D65" s="13"/>
      <c r="E65" s="14" t="s">
        <v>276</v>
      </c>
      <c r="F65" s="4" t="e">
        <f>IF(+#REF!="","",+#REF!)</f>
        <v>#REF!</v>
      </c>
    </row>
    <row r="66" spans="2:6" x14ac:dyDescent="0.3">
      <c r="B66" s="6" t="s">
        <v>168</v>
      </c>
      <c r="C66" s="23" t="s">
        <v>185</v>
      </c>
      <c r="D66" s="8"/>
      <c r="E66" s="24" t="s">
        <v>232</v>
      </c>
      <c r="F66" s="4" t="e">
        <f>IF(+#REF!="","",+#REF!)</f>
        <v>#REF!</v>
      </c>
    </row>
    <row r="67" spans="2:6" x14ac:dyDescent="0.3">
      <c r="B67" s="12" t="s">
        <v>48</v>
      </c>
      <c r="C67" s="23" t="s">
        <v>186</v>
      </c>
      <c r="D67" s="8"/>
      <c r="E67" s="14" t="s">
        <v>277</v>
      </c>
      <c r="F67" s="4" t="e">
        <f>IF(+#REF!="","",+#REF!)</f>
        <v>#REF!</v>
      </c>
    </row>
    <row r="68" spans="2:6" x14ac:dyDescent="0.3">
      <c r="B68" s="7" t="s">
        <v>49</v>
      </c>
      <c r="C68" s="25"/>
      <c r="D68" s="13"/>
      <c r="E68" s="14" t="s">
        <v>278</v>
      </c>
      <c r="F68" s="4" t="e">
        <f>IF(+#REF!="","",+#REF!)</f>
        <v>#REF!</v>
      </c>
    </row>
    <row r="69" spans="2:6" x14ac:dyDescent="0.3">
      <c r="B69" s="11" t="s">
        <v>169</v>
      </c>
      <c r="C69" s="26"/>
      <c r="D69" s="8"/>
      <c r="E69" s="14" t="s">
        <v>279</v>
      </c>
      <c r="F69" s="4" t="e">
        <f>IF(+#REF!="","",+#REF!)</f>
        <v>#REF!</v>
      </c>
    </row>
    <row r="70" spans="2:6" ht="87" x14ac:dyDescent="0.3">
      <c r="B70" s="16" t="s">
        <v>67</v>
      </c>
      <c r="C70" s="27"/>
      <c r="D70" s="13"/>
      <c r="E70" s="14" t="s">
        <v>280</v>
      </c>
      <c r="F70" s="4" t="e">
        <f>IF(+#REF!="","",+#REF!)</f>
        <v>#REF!</v>
      </c>
    </row>
    <row r="71" spans="2:6" x14ac:dyDescent="0.3">
      <c r="B71" s="11" t="s">
        <v>170</v>
      </c>
      <c r="C71" s="26" t="s">
        <v>187</v>
      </c>
      <c r="D71" s="8"/>
      <c r="E71" s="14" t="s">
        <v>281</v>
      </c>
      <c r="F71" s="4" t="e">
        <f>IF(+#REF!="","",+#REF!)</f>
        <v>#REF!</v>
      </c>
    </row>
    <row r="72" spans="2:6" x14ac:dyDescent="0.3">
      <c r="B72" s="7" t="s">
        <v>50</v>
      </c>
      <c r="C72" s="26" t="s">
        <v>188</v>
      </c>
      <c r="D72" s="8"/>
      <c r="E72" s="14" t="s">
        <v>282</v>
      </c>
      <c r="F72" s="4" t="e">
        <f>IF(+#REF!="","",+#REF!)</f>
        <v>#REF!</v>
      </c>
    </row>
    <row r="73" spans="2:6" x14ac:dyDescent="0.3">
      <c r="B73" s="12" t="s">
        <v>51</v>
      </c>
      <c r="C73" s="26" t="s">
        <v>189</v>
      </c>
      <c r="D73" s="13"/>
      <c r="E73" s="14"/>
      <c r="F73" s="4" t="e">
        <f>IF(+#REF!="","",+#REF!)</f>
        <v>#REF!</v>
      </c>
    </row>
    <row r="74" spans="2:6" x14ac:dyDescent="0.3">
      <c r="B74" s="7" t="s">
        <v>52</v>
      </c>
      <c r="C74" s="26" t="s">
        <v>190</v>
      </c>
      <c r="D74" s="8"/>
      <c r="E74" s="14"/>
      <c r="F74" s="4" t="e">
        <f>IF(+#REF!="","",+#REF!)</f>
        <v>#REF!</v>
      </c>
    </row>
    <row r="75" spans="2:6" x14ac:dyDescent="0.3">
      <c r="B75" s="11" t="s">
        <v>171</v>
      </c>
      <c r="C75" s="26" t="s">
        <v>191</v>
      </c>
      <c r="D75" s="13"/>
      <c r="F75" s="4" t="e">
        <f>IF(+#REF!="","",+#REF!)</f>
        <v>#REF!</v>
      </c>
    </row>
    <row r="76" spans="2:6" ht="13.2" x14ac:dyDescent="0.25">
      <c r="B76" s="7" t="s">
        <v>53</v>
      </c>
      <c r="C76" s="26" t="s">
        <v>192</v>
      </c>
      <c r="E76" s="29" t="s">
        <v>330</v>
      </c>
      <c r="F76" s="4" t="e">
        <f>IF(+#REF!="","",+#REF!)</f>
        <v>#REF!</v>
      </c>
    </row>
    <row r="77" spans="2:6" x14ac:dyDescent="0.3">
      <c r="B77" s="12" t="s">
        <v>54</v>
      </c>
      <c r="C77" s="26" t="s">
        <v>193</v>
      </c>
    </row>
    <row r="78" spans="2:6" x14ac:dyDescent="0.3">
      <c r="B78" s="6" t="s">
        <v>172</v>
      </c>
      <c r="C78" s="26" t="s">
        <v>194</v>
      </c>
    </row>
    <row r="79" spans="2:6" x14ac:dyDescent="0.3">
      <c r="B79" s="12" t="s">
        <v>55</v>
      </c>
      <c r="C79" s="26" t="s">
        <v>195</v>
      </c>
    </row>
    <row r="80" spans="2:6" x14ac:dyDescent="0.3">
      <c r="B80" s="7" t="s">
        <v>56</v>
      </c>
      <c r="C80" s="26" t="s">
        <v>196</v>
      </c>
    </row>
    <row r="81" spans="2:3" x14ac:dyDescent="0.3">
      <c r="B81" s="12" t="s">
        <v>57</v>
      </c>
      <c r="C81" s="26" t="s">
        <v>197</v>
      </c>
    </row>
    <row r="82" spans="2:3" ht="22.2" x14ac:dyDescent="0.3">
      <c r="B82" s="16" t="s">
        <v>58</v>
      </c>
      <c r="C82" s="26" t="s">
        <v>198</v>
      </c>
    </row>
    <row r="83" spans="2:3" x14ac:dyDescent="0.3">
      <c r="B83" s="11" t="s">
        <v>173</v>
      </c>
      <c r="C83" s="26" t="s">
        <v>199</v>
      </c>
    </row>
    <row r="84" spans="2:3" x14ac:dyDescent="0.3">
      <c r="B84" s="7" t="s">
        <v>59</v>
      </c>
      <c r="C84" s="26" t="s">
        <v>200</v>
      </c>
    </row>
    <row r="85" spans="2:3" x14ac:dyDescent="0.3">
      <c r="B85" s="12" t="s">
        <v>77</v>
      </c>
      <c r="C85" s="26" t="s">
        <v>201</v>
      </c>
    </row>
    <row r="86" spans="2:3" ht="22.2" x14ac:dyDescent="0.3">
      <c r="B86" s="16" t="s">
        <v>60</v>
      </c>
      <c r="C86" s="26" t="s">
        <v>202</v>
      </c>
    </row>
    <row r="87" spans="2:3" x14ac:dyDescent="0.3">
      <c r="B87" s="12" t="s">
        <v>61</v>
      </c>
      <c r="C87" s="26" t="s">
        <v>203</v>
      </c>
    </row>
    <row r="88" spans="2:3" x14ac:dyDescent="0.3">
      <c r="B88" s="16" t="s">
        <v>62</v>
      </c>
      <c r="C88" s="26" t="s">
        <v>204</v>
      </c>
    </row>
    <row r="89" spans="2:3" x14ac:dyDescent="0.3">
      <c r="B89" s="11" t="s">
        <v>174</v>
      </c>
      <c r="C89" s="26" t="s">
        <v>205</v>
      </c>
    </row>
    <row r="90" spans="2:3" ht="25.5" customHeight="1" x14ac:dyDescent="0.3">
      <c r="B90" s="16" t="s">
        <v>63</v>
      </c>
      <c r="C90" s="26" t="s">
        <v>206</v>
      </c>
    </row>
    <row r="91" spans="2:3" ht="22.2" x14ac:dyDescent="0.3">
      <c r="B91" s="18" t="s">
        <v>64</v>
      </c>
      <c r="C91" s="26" t="s">
        <v>207</v>
      </c>
    </row>
    <row r="92" spans="2:3" ht="43.8" x14ac:dyDescent="0.3">
      <c r="B92" s="16" t="s">
        <v>66</v>
      </c>
      <c r="C92" s="26" t="s">
        <v>208</v>
      </c>
    </row>
    <row r="93" spans="2:3" ht="22.2" x14ac:dyDescent="0.3">
      <c r="B93" s="18" t="s">
        <v>65</v>
      </c>
      <c r="C93" s="26" t="s">
        <v>209</v>
      </c>
    </row>
    <row r="94" spans="2:3" x14ac:dyDescent="0.3">
      <c r="B94" s="2"/>
      <c r="C94" s="26" t="s">
        <v>210</v>
      </c>
    </row>
    <row r="95" spans="2:3" x14ac:dyDescent="0.3">
      <c r="C95" s="26" t="s">
        <v>211</v>
      </c>
    </row>
    <row r="96" spans="2:3" x14ac:dyDescent="0.3">
      <c r="C96" s="26" t="s">
        <v>212</v>
      </c>
    </row>
    <row r="97" spans="3:3" x14ac:dyDescent="0.3">
      <c r="C97" s="26" t="s">
        <v>213</v>
      </c>
    </row>
    <row r="98" spans="3:3" x14ac:dyDescent="0.3">
      <c r="C98" s="26" t="s">
        <v>214</v>
      </c>
    </row>
    <row r="99" spans="3:3" x14ac:dyDescent="0.3">
      <c r="C99" s="26" t="s">
        <v>215</v>
      </c>
    </row>
    <row r="100" spans="3:3" x14ac:dyDescent="0.3">
      <c r="C100" s="26" t="s">
        <v>216</v>
      </c>
    </row>
    <row r="101" spans="3:3" x14ac:dyDescent="0.3">
      <c r="C101" s="26" t="s">
        <v>217</v>
      </c>
    </row>
    <row r="102" spans="3:3" x14ac:dyDescent="0.3">
      <c r="C102" s="26" t="s">
        <v>218</v>
      </c>
    </row>
    <row r="103" spans="3:3" x14ac:dyDescent="0.3">
      <c r="C103" s="26"/>
    </row>
    <row r="104" spans="3:3" x14ac:dyDescent="0.3">
      <c r="C104" s="26"/>
    </row>
    <row r="105" spans="3:3" x14ac:dyDescent="0.3">
      <c r="C105" s="26"/>
    </row>
    <row r="106" spans="3:3" x14ac:dyDescent="0.3">
      <c r="C106" s="26"/>
    </row>
    <row r="107" spans="3:3" x14ac:dyDescent="0.3">
      <c r="C107" s="26"/>
    </row>
    <row r="108" spans="3:3" x14ac:dyDescent="0.3">
      <c r="C108" s="26"/>
    </row>
    <row r="109" spans="3:3" x14ac:dyDescent="0.3">
      <c r="C109" s="26"/>
    </row>
    <row r="110" spans="3:3" x14ac:dyDescent="0.3">
      <c r="C110" s="26"/>
    </row>
  </sheetData>
  <sheetProtection algorithmName="SHA-512" hashValue="TW1cRyt1aCq1xANIttqB3xwKGjHYXMDZGvynBoXzmyw8mkbZtDr9ipja0uCD6pfT7S59SrTc9F9v3vpZ7JwODw==" saltValue="oyFhciZ9cyUT18UmqVfOg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6CD18CD-13F4-472B-B1AB-DDBE2AC44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1</vt:lpstr>
      <vt:lpstr>grille-EP1-CF</vt:lpstr>
      <vt:lpstr>grille-EP1-MP</vt:lpstr>
      <vt:lpstr>grille-EP2-CF</vt:lpstr>
      <vt:lpstr>grille-EP2-MP </vt:lpstr>
      <vt:lpstr>grille-EP3</vt:lpstr>
      <vt:lpstr>LISTES</vt:lpstr>
      <vt:lpstr>CIP</vt:lpstr>
      <vt:lpstr>COMP</vt:lpstr>
      <vt:lpstr>TravailDemandé</vt:lpstr>
      <vt:lpstr>'1'!Zone_d_impression</vt:lpstr>
      <vt:lpstr>'grille-EP1-CF'!Zone_d_impression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grille aepe</dc:title>
  <dc:creator>Rectorat</dc:creator>
  <cp:lastModifiedBy>Anita Van Den Bulck</cp:lastModifiedBy>
  <cp:lastPrinted>2019-01-17T08:07:50Z</cp:lastPrinted>
  <dcterms:created xsi:type="dcterms:W3CDTF">2016-03-14T07:51:57Z</dcterms:created>
  <dcterms:modified xsi:type="dcterms:W3CDTF">2021-12-05T13:11:46Z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TC028023699991</vt:lpwstr>
  </property>
</Properties>
</file>